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110" windowHeight="11115" activeTab="0"/>
  </bookViews>
  <sheets>
    <sheet name="Steillagen 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<sst xmlns="http://schemas.openxmlformats.org/spreadsheetml/2006/main" count="30" uniqueCount="28">
  <si>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Steillagenanteil</t>
  </si>
  <si>
    <t>Beitrag je ha</t>
  </si>
  <si>
    <t>LN Total</t>
  </si>
  <si>
    <t>Ansatz</t>
  </si>
  <si>
    <t>Beitrag</t>
  </si>
  <si>
    <t>* ohne Dauerweiden, Hecken etc.</t>
  </si>
  <si>
    <t>CHF</t>
  </si>
  <si>
    <t>CHF/ha</t>
  </si>
  <si>
    <t>a</t>
  </si>
  <si>
    <t>Berechnung Steillagenbeitrag</t>
  </si>
  <si>
    <t>Calcul de la contribution pour les surfaces en forte pente</t>
  </si>
  <si>
    <t>Taux</t>
  </si>
  <si>
    <t>Contribution</t>
  </si>
  <si>
    <t>SAU totale</t>
  </si>
  <si>
    <t>Contributo</t>
  </si>
  <si>
    <t>Contributo per ha</t>
  </si>
  <si>
    <t>Taux de contribution par ha</t>
  </si>
  <si>
    <t xml:space="preserve">LN in Steillagen (&gt; 35% Neigung)* </t>
  </si>
  <si>
    <t>Calcolo del contributo per le superfici in forte pendenza</t>
  </si>
  <si>
    <t>Berechnung / calcul / calcolo</t>
  </si>
  <si>
    <t>Quota in forte pendenza</t>
  </si>
  <si>
    <t>Aliquota</t>
  </si>
  <si>
    <t>* senza pascoli perenni, siepi, ecc.</t>
  </si>
  <si>
    <t>% de surfaces en forte pente</t>
  </si>
  <si>
    <t>* sans les pâturages permanents, haies, etc.</t>
  </si>
  <si>
    <t>blw-mey, 01.01.2013</t>
  </si>
  <si>
    <t>SAU in forte pendenza (declività &gt; 35%)</t>
  </si>
  <si>
    <t>SAU en forte pente (déclivité &gt; 35%)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</si>
</sst>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%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2">
    <xf numFmtId="0" fontId="0" fillId="0" borderId="0" xfId="0" applyAlignment="1">
      <alignment/>
    </xf>
    <xf numFmtId="0" fontId="36" fillId="33" borderId="0" xfId="0" applyFon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" fontId="24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/>
    </xf>
    <xf numFmtId="4" fontId="0" fillId="33" borderId="0" xfId="0" applyNumberFormat="1" applyFill="1" applyAlignment="1">
      <alignment horizontal="left"/>
    </xf>
    <xf numFmtId="0" fontId="24" fillId="33" borderId="0" xfId="0" applyFont="1" applyFill="1" applyAlignment="1">
      <alignment/>
    </xf>
    <xf numFmtId="4" fontId="0" fillId="0" borderId="10" xfId="0" applyNumberFormat="1" applyFill="1" applyBorder="1" applyAlignment="1" applyProtection="1">
      <alignment/>
      <protection locked="0"/>
    </xf>
    <xf numFmtId="0" fontId="37" fillId="33" borderId="0" xfId="0" applyFont="1" applyFill="1" applyAlignment="1">
      <alignment/>
    </xf>
    <xf numFmtId="164" fontId="37" fillId="33" borderId="0" xfId="0" applyNumberFormat="1" applyFont="1" applyFill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zoomScale="120" zoomScaleNormal="120" zoomScalePageLayoutView="0" workbookViewId="0" topLeftCell="A1">
      <selection activeCell="C8" sqref="C8"/>
    </sheetView>
  </sheetViews>
  <sheetFormatPr defaultColWidth="11.57421875" defaultRowHeight="12.75"/>
  <cols>
    <col min="1" max="1" width="31.421875" style="2" customWidth="1"/>
    <col min="2" max="2" width="11.57421875" style="2" customWidth="1"/>
    <col min="3" max="3" width="11.57421875" style="3" customWidth="1"/>
    <col min="4" max="4" width="11.57421875" style="2" customWidth="1"/>
    <col min="5" max="5" width="20.28125" style="2" customWidth="1"/>
    <col min="6" max="6" width="7.140625" style="2" customWidth="1"/>
    <col min="7" max="7" width="24.57421875" style="6" customWidth="1"/>
    <col min="8" max="16384" width="11.57421875" style="2" customWidth="1"/>
  </cols>
  <sheetData>
    <row r="1" ht="15.75">
      <c r="A1" s="1" t="s">
        <v>9</v>
      </c>
    </row>
    <row r="2" ht="15.75">
      <c r="A2" s="1" t="s">
        <v>10</v>
      </c>
    </row>
    <row r="3" ht="15.75">
      <c r="A3" s="1" t="s">
        <v>18</v>
      </c>
    </row>
    <row r="6" spans="1:7" ht="12.75">
      <c r="A6" s="8" t="s">
        <v>19</v>
      </c>
      <c r="E6" s="2" t="s">
        <v>0</v>
      </c>
      <c r="G6" s="6" t="s">
        <v>1</v>
      </c>
    </row>
    <row r="7" spans="5:7" ht="12.75">
      <c r="E7" s="2" t="s">
        <v>23</v>
      </c>
      <c r="G7" s="2" t="s">
        <v>16</v>
      </c>
    </row>
    <row r="8" spans="1:7" ht="12.75">
      <c r="A8" s="2" t="s">
        <v>2</v>
      </c>
      <c r="B8" s="5" t="s">
        <v>8</v>
      </c>
      <c r="C8" s="9">
        <v>0</v>
      </c>
      <c r="E8" s="2" t="s">
        <v>20</v>
      </c>
      <c r="G8" s="2" t="s">
        <v>15</v>
      </c>
    </row>
    <row r="9" spans="1:7" ht="12.75">
      <c r="A9" s="2" t="s">
        <v>13</v>
      </c>
      <c r="B9" s="5"/>
      <c r="E9" s="2">
        <v>30</v>
      </c>
      <c r="G9" s="7">
        <v>100</v>
      </c>
    </row>
    <row r="10" spans="1:7" ht="12.75">
      <c r="A10" s="2" t="s">
        <v>13</v>
      </c>
      <c r="B10" s="5"/>
      <c r="E10" s="2">
        <v>31</v>
      </c>
      <c r="G10" s="7">
        <f aca="true" t="shared" si="0" ref="G10:G41">ROUND((G$9+((G$79-G$9)*(E10-E$9)/(E$79-E$9))),2)</f>
        <v>112.86</v>
      </c>
    </row>
    <row r="11" spans="2:7" ht="12.75">
      <c r="B11" s="5"/>
      <c r="E11" s="2">
        <v>32</v>
      </c>
      <c r="G11" s="7">
        <f t="shared" si="0"/>
        <v>125.71</v>
      </c>
    </row>
    <row r="12" spans="1:7" ht="12.75">
      <c r="A12" s="2" t="s">
        <v>17</v>
      </c>
      <c r="B12" s="5" t="s">
        <v>8</v>
      </c>
      <c r="C12" s="9">
        <v>0</v>
      </c>
      <c r="D12" s="11">
        <f>IF(C12&gt;C8,"error",IF(AND(C8&gt;0,C12&gt;0),C12/C8,0))</f>
        <v>0</v>
      </c>
      <c r="E12" s="2">
        <v>33</v>
      </c>
      <c r="G12" s="7">
        <f t="shared" si="0"/>
        <v>138.57</v>
      </c>
    </row>
    <row r="13" spans="1:7" ht="12.75">
      <c r="A13" s="2" t="s">
        <v>27</v>
      </c>
      <c r="B13" s="5"/>
      <c r="C13" s="2"/>
      <c r="E13" s="2">
        <v>34</v>
      </c>
      <c r="G13" s="7">
        <f t="shared" si="0"/>
        <v>151.43</v>
      </c>
    </row>
    <row r="14" spans="1:7" ht="12.75">
      <c r="A14" s="2" t="s">
        <v>26</v>
      </c>
      <c r="B14" s="5"/>
      <c r="C14" s="2"/>
      <c r="E14" s="2">
        <v>35</v>
      </c>
      <c r="G14" s="7">
        <f t="shared" si="0"/>
        <v>164.29</v>
      </c>
    </row>
    <row r="15" spans="2:7" ht="12.75">
      <c r="B15" s="5"/>
      <c r="C15" s="2"/>
      <c r="E15" s="2">
        <v>36</v>
      </c>
      <c r="G15" s="7">
        <f t="shared" si="0"/>
        <v>177.14</v>
      </c>
    </row>
    <row r="16" spans="1:7" ht="12.75">
      <c r="A16" s="2" t="s">
        <v>3</v>
      </c>
      <c r="B16" s="5" t="s">
        <v>7</v>
      </c>
      <c r="C16" s="4">
        <f>IF(OR(C12&lt;=0,C8&lt;=0),0,IF(C12&gt;C8,1000,IF(C12/C8&gt;=0.3,ROUND((100+((1000-100)*((C12/C8*100)-30)/(100-30))),2),0)))</f>
        <v>0</v>
      </c>
      <c r="E16" s="2">
        <v>37</v>
      </c>
      <c r="G16" s="7">
        <f t="shared" si="0"/>
        <v>190</v>
      </c>
    </row>
    <row r="17" spans="1:7" ht="12.75">
      <c r="A17" s="2" t="s">
        <v>11</v>
      </c>
      <c r="B17" s="5"/>
      <c r="E17" s="2">
        <v>38</v>
      </c>
      <c r="G17" s="7">
        <f t="shared" si="0"/>
        <v>202.86</v>
      </c>
    </row>
    <row r="18" spans="1:7" ht="12.75">
      <c r="A18" s="2" t="s">
        <v>21</v>
      </c>
      <c r="B18" s="5"/>
      <c r="E18" s="2">
        <v>39</v>
      </c>
      <c r="G18" s="7">
        <f t="shared" si="0"/>
        <v>215.71</v>
      </c>
    </row>
    <row r="19" spans="2:7" ht="12.75">
      <c r="B19" s="5"/>
      <c r="E19" s="2">
        <v>40</v>
      </c>
      <c r="G19" s="7">
        <f t="shared" si="0"/>
        <v>228.57</v>
      </c>
    </row>
    <row r="20" spans="1:7" ht="12.75">
      <c r="A20" s="2" t="s">
        <v>4</v>
      </c>
      <c r="B20" s="5" t="s">
        <v>6</v>
      </c>
      <c r="C20" s="4">
        <f>IF(C12&gt;C8,ROUND(C8/100*C16,1),ROUND(C12*C16/100,1))</f>
        <v>0</v>
      </c>
      <c r="E20" s="2">
        <v>41</v>
      </c>
      <c r="G20" s="7">
        <f t="shared" si="0"/>
        <v>241.43</v>
      </c>
    </row>
    <row r="21" spans="1:7" ht="12.75">
      <c r="A21" s="2" t="s">
        <v>12</v>
      </c>
      <c r="C21" s="2"/>
      <c r="E21" s="2">
        <v>42</v>
      </c>
      <c r="G21" s="7">
        <f t="shared" si="0"/>
        <v>254.29</v>
      </c>
    </row>
    <row r="22" spans="1:7" ht="12.75">
      <c r="A22" s="2" t="s">
        <v>14</v>
      </c>
      <c r="C22" s="2"/>
      <c r="E22" s="2">
        <v>43</v>
      </c>
      <c r="G22" s="7">
        <f t="shared" si="0"/>
        <v>267.14</v>
      </c>
    </row>
    <row r="23" spans="3:7" ht="12.75">
      <c r="C23" s="2"/>
      <c r="E23" s="2">
        <v>44</v>
      </c>
      <c r="G23" s="7">
        <f t="shared" si="0"/>
        <v>280</v>
      </c>
    </row>
    <row r="24" spans="3:7" ht="12.75">
      <c r="C24" s="2"/>
      <c r="E24" s="2">
        <v>45</v>
      </c>
      <c r="G24" s="7">
        <f t="shared" si="0"/>
        <v>292.86</v>
      </c>
    </row>
    <row r="25" spans="3:7" ht="12.75">
      <c r="C25" s="2"/>
      <c r="E25" s="2">
        <v>46</v>
      </c>
      <c r="G25" s="7">
        <f t="shared" si="0"/>
        <v>305.71</v>
      </c>
    </row>
    <row r="26" spans="1:7" ht="12.75">
      <c r="A26" s="2" t="s">
        <v>5</v>
      </c>
      <c r="E26" s="2">
        <v>47</v>
      </c>
      <c r="G26" s="7">
        <f t="shared" si="0"/>
        <v>318.57</v>
      </c>
    </row>
    <row r="27" spans="1:7" ht="12.75">
      <c r="A27" s="2" t="s">
        <v>24</v>
      </c>
      <c r="E27" s="2">
        <v>48</v>
      </c>
      <c r="G27" s="7">
        <f t="shared" si="0"/>
        <v>331.43</v>
      </c>
    </row>
    <row r="28" spans="1:7" ht="12.75">
      <c r="A28" s="2" t="s">
        <v>22</v>
      </c>
      <c r="E28" s="2">
        <v>49</v>
      </c>
      <c r="G28" s="7">
        <f t="shared" si="0"/>
        <v>344.29</v>
      </c>
    </row>
    <row r="29" spans="5:7" ht="12.75">
      <c r="E29" s="2">
        <v>50</v>
      </c>
      <c r="G29" s="7">
        <f t="shared" si="0"/>
        <v>357.14</v>
      </c>
    </row>
    <row r="30" spans="5:7" ht="12.75">
      <c r="E30" s="2">
        <v>51</v>
      </c>
      <c r="G30" s="7">
        <f t="shared" si="0"/>
        <v>370</v>
      </c>
    </row>
    <row r="31" spans="5:7" ht="12.75">
      <c r="E31" s="2">
        <v>52</v>
      </c>
      <c r="G31" s="7">
        <f t="shared" si="0"/>
        <v>382.86</v>
      </c>
    </row>
    <row r="32" spans="1:7" ht="12.75">
      <c r="A32" s="10" t="s">
        <v>25</v>
      </c>
      <c r="E32" s="2">
        <v>53</v>
      </c>
      <c r="G32" s="7">
        <f t="shared" si="0"/>
        <v>395.71</v>
      </c>
    </row>
    <row r="33" spans="5:7" ht="12.75">
      <c r="E33" s="2">
        <v>54</v>
      </c>
      <c r="G33" s="7">
        <f t="shared" si="0"/>
        <v>408.57</v>
      </c>
    </row>
    <row r="34" spans="5:7" ht="12.75">
      <c r="E34" s="2">
        <v>55</v>
      </c>
      <c r="G34" s="7">
        <f t="shared" si="0"/>
        <v>421.43</v>
      </c>
    </row>
    <row r="35" spans="5:7" ht="12.75">
      <c r="E35" s="2">
        <v>56</v>
      </c>
      <c r="G35" s="7">
        <f t="shared" si="0"/>
        <v>434.29</v>
      </c>
    </row>
    <row r="36" spans="5:7" ht="12.75">
      <c r="E36" s="2">
        <v>57</v>
      </c>
      <c r="G36" s="7">
        <f t="shared" si="0"/>
        <v>447.14</v>
      </c>
    </row>
    <row r="37" spans="5:7" ht="12.75">
      <c r="E37" s="2">
        <v>58</v>
      </c>
      <c r="G37" s="7">
        <f t="shared" si="0"/>
        <v>460</v>
      </c>
    </row>
    <row r="38" spans="5:7" ht="12.75">
      <c r="E38" s="2">
        <v>59</v>
      </c>
      <c r="G38" s="7">
        <f t="shared" si="0"/>
        <v>472.86</v>
      </c>
    </row>
    <row r="39" spans="5:7" ht="12.75">
      <c r="E39" s="2">
        <v>60</v>
      </c>
      <c r="G39" s="7">
        <f t="shared" si="0"/>
        <v>485.71</v>
      </c>
    </row>
    <row r="40" spans="5:7" ht="12.75">
      <c r="E40" s="2">
        <v>61</v>
      </c>
      <c r="G40" s="7">
        <f t="shared" si="0"/>
        <v>498.57</v>
      </c>
    </row>
    <row r="41" spans="5:7" ht="12.75">
      <c r="E41" s="2">
        <v>62</v>
      </c>
      <c r="G41" s="7">
        <f t="shared" si="0"/>
        <v>511.43</v>
      </c>
    </row>
    <row r="42" spans="5:7" ht="12.75">
      <c r="E42" s="2">
        <v>63</v>
      </c>
      <c r="G42" s="7">
        <f aca="true" t="shared" si="1" ref="G42:G78">ROUND((G$9+((G$79-G$9)*(E42-E$9)/(E$79-E$9))),2)</f>
        <v>524.29</v>
      </c>
    </row>
    <row r="43" spans="5:7" ht="12.75">
      <c r="E43" s="2">
        <v>64</v>
      </c>
      <c r="G43" s="7">
        <f t="shared" si="1"/>
        <v>537.14</v>
      </c>
    </row>
    <row r="44" spans="5:7" ht="12.75">
      <c r="E44" s="2">
        <v>65</v>
      </c>
      <c r="G44" s="7">
        <f t="shared" si="1"/>
        <v>550</v>
      </c>
    </row>
    <row r="45" spans="5:7" ht="12.75">
      <c r="E45" s="2">
        <v>66</v>
      </c>
      <c r="G45" s="7">
        <f t="shared" si="1"/>
        <v>562.86</v>
      </c>
    </row>
    <row r="46" spans="5:7" ht="12.75">
      <c r="E46" s="2">
        <v>67</v>
      </c>
      <c r="G46" s="7">
        <f t="shared" si="1"/>
        <v>575.71</v>
      </c>
    </row>
    <row r="47" spans="5:7" ht="12.75">
      <c r="E47" s="2">
        <v>68</v>
      </c>
      <c r="G47" s="7">
        <f t="shared" si="1"/>
        <v>588.57</v>
      </c>
    </row>
    <row r="48" spans="5:7" ht="12.75">
      <c r="E48" s="2">
        <v>69</v>
      </c>
      <c r="G48" s="7">
        <f t="shared" si="1"/>
        <v>601.43</v>
      </c>
    </row>
    <row r="49" spans="5:7" ht="12.75">
      <c r="E49" s="2">
        <v>70</v>
      </c>
      <c r="G49" s="7">
        <f t="shared" si="1"/>
        <v>614.29</v>
      </c>
    </row>
    <row r="50" spans="5:7" ht="12.75">
      <c r="E50" s="2">
        <v>71</v>
      </c>
      <c r="G50" s="7">
        <f t="shared" si="1"/>
        <v>627.14</v>
      </c>
    </row>
    <row r="51" spans="5:7" ht="12.75">
      <c r="E51" s="2">
        <v>72</v>
      </c>
      <c r="G51" s="7">
        <f t="shared" si="1"/>
        <v>640</v>
      </c>
    </row>
    <row r="52" spans="5:7" ht="12.75">
      <c r="E52" s="2">
        <v>73</v>
      </c>
      <c r="G52" s="7">
        <f t="shared" si="1"/>
        <v>652.86</v>
      </c>
    </row>
    <row r="53" spans="5:7" ht="12.75">
      <c r="E53" s="2">
        <v>74</v>
      </c>
      <c r="G53" s="7">
        <f t="shared" si="1"/>
        <v>665.71</v>
      </c>
    </row>
    <row r="54" spans="5:7" ht="12.75">
      <c r="E54" s="2">
        <v>75</v>
      </c>
      <c r="G54" s="7">
        <f t="shared" si="1"/>
        <v>678.57</v>
      </c>
    </row>
    <row r="55" spans="5:7" ht="12.75">
      <c r="E55" s="2">
        <v>76</v>
      </c>
      <c r="G55" s="7">
        <f t="shared" si="1"/>
        <v>691.43</v>
      </c>
    </row>
    <row r="56" spans="5:7" ht="12.75">
      <c r="E56" s="2">
        <v>77</v>
      </c>
      <c r="G56" s="7">
        <f t="shared" si="1"/>
        <v>704.29</v>
      </c>
    </row>
    <row r="57" spans="5:7" ht="12.75">
      <c r="E57" s="2">
        <v>78</v>
      </c>
      <c r="G57" s="7">
        <f t="shared" si="1"/>
        <v>717.14</v>
      </c>
    </row>
    <row r="58" spans="5:7" ht="12.75">
      <c r="E58" s="2">
        <v>79</v>
      </c>
      <c r="G58" s="7">
        <f t="shared" si="1"/>
        <v>730</v>
      </c>
    </row>
    <row r="59" spans="5:7" ht="12.75">
      <c r="E59" s="2">
        <v>80</v>
      </c>
      <c r="G59" s="7">
        <f t="shared" si="1"/>
        <v>742.86</v>
      </c>
    </row>
    <row r="60" spans="5:7" ht="12.75">
      <c r="E60" s="2">
        <v>81</v>
      </c>
      <c r="G60" s="7">
        <f t="shared" si="1"/>
        <v>755.71</v>
      </c>
    </row>
    <row r="61" spans="5:7" ht="12.75">
      <c r="E61" s="2">
        <v>82</v>
      </c>
      <c r="G61" s="7">
        <f t="shared" si="1"/>
        <v>768.57</v>
      </c>
    </row>
    <row r="62" spans="5:7" ht="12.75">
      <c r="E62" s="2">
        <v>83</v>
      </c>
      <c r="G62" s="7">
        <f t="shared" si="1"/>
        <v>781.43</v>
      </c>
    </row>
    <row r="63" spans="5:7" ht="12.75">
      <c r="E63" s="2">
        <v>84</v>
      </c>
      <c r="G63" s="7">
        <f t="shared" si="1"/>
        <v>794.29</v>
      </c>
    </row>
    <row r="64" spans="5:7" ht="12.75">
      <c r="E64" s="2">
        <v>85</v>
      </c>
      <c r="G64" s="7">
        <f t="shared" si="1"/>
        <v>807.14</v>
      </c>
    </row>
    <row r="65" spans="5:7" ht="12.75">
      <c r="E65" s="2">
        <v>86</v>
      </c>
      <c r="G65" s="7">
        <f t="shared" si="1"/>
        <v>820</v>
      </c>
    </row>
    <row r="66" spans="5:7" ht="12.75">
      <c r="E66" s="2">
        <v>87</v>
      </c>
      <c r="G66" s="7">
        <f t="shared" si="1"/>
        <v>832.86</v>
      </c>
    </row>
    <row r="67" spans="5:7" ht="12.75">
      <c r="E67" s="2">
        <v>88</v>
      </c>
      <c r="G67" s="7">
        <f t="shared" si="1"/>
        <v>845.71</v>
      </c>
    </row>
    <row r="68" spans="5:7" ht="12.75">
      <c r="E68" s="2">
        <v>89</v>
      </c>
      <c r="G68" s="7">
        <f t="shared" si="1"/>
        <v>858.57</v>
      </c>
    </row>
    <row r="69" spans="5:7" ht="12.75">
      <c r="E69" s="2">
        <v>90</v>
      </c>
      <c r="G69" s="7">
        <f t="shared" si="1"/>
        <v>871.43</v>
      </c>
    </row>
    <row r="70" spans="5:7" ht="12.75">
      <c r="E70" s="2">
        <v>91</v>
      </c>
      <c r="G70" s="7">
        <f t="shared" si="1"/>
        <v>884.29</v>
      </c>
    </row>
    <row r="71" spans="5:7" ht="12.75">
      <c r="E71" s="2">
        <v>92</v>
      </c>
      <c r="G71" s="7">
        <f t="shared" si="1"/>
        <v>897.14</v>
      </c>
    </row>
    <row r="72" spans="5:7" ht="12.75">
      <c r="E72" s="2">
        <v>93</v>
      </c>
      <c r="G72" s="7">
        <f t="shared" si="1"/>
        <v>910</v>
      </c>
    </row>
    <row r="73" spans="5:7" ht="12.75">
      <c r="E73" s="2">
        <v>94</v>
      </c>
      <c r="G73" s="7">
        <f t="shared" si="1"/>
        <v>922.86</v>
      </c>
    </row>
    <row r="74" spans="5:7" ht="12.75">
      <c r="E74" s="2">
        <v>95</v>
      </c>
      <c r="G74" s="7">
        <f t="shared" si="1"/>
        <v>935.71</v>
      </c>
    </row>
    <row r="75" spans="5:7" ht="12.75">
      <c r="E75" s="2">
        <v>96</v>
      </c>
      <c r="G75" s="7">
        <f t="shared" si="1"/>
        <v>948.57</v>
      </c>
    </row>
    <row r="76" spans="5:7" ht="12.75">
      <c r="E76" s="2">
        <v>97</v>
      </c>
      <c r="G76" s="7">
        <f t="shared" si="1"/>
        <v>961.43</v>
      </c>
    </row>
    <row r="77" spans="5:7" ht="12.75">
      <c r="E77" s="2">
        <v>98</v>
      </c>
      <c r="G77" s="7">
        <f t="shared" si="1"/>
        <v>974.29</v>
      </c>
    </row>
    <row r="78" spans="5:7" ht="12.75">
      <c r="E78" s="2">
        <v>99</v>
      </c>
      <c r="G78" s="7">
        <f t="shared" si="1"/>
        <v>987.14</v>
      </c>
    </row>
    <row r="79" spans="5:7" ht="12.75">
      <c r="E79" s="2">
        <v>100</v>
      </c>
      <c r="G79" s="7">
        <v>1000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Meyer</dc:creator>
  <cp:keywords/>
  <dc:description/>
  <cp:lastModifiedBy>Hugo Baumann</cp:lastModifiedBy>
  <cp:lastPrinted>2013-11-11T11:24:09Z</cp:lastPrinted>
  <dcterms:created xsi:type="dcterms:W3CDTF">2013-11-11T07:55:32Z</dcterms:created>
  <dcterms:modified xsi:type="dcterms:W3CDTF">2014-06-11T06:09:06Z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zesse Landwirtschaft">
    <vt:lpwstr>1</vt:lpwstr>
  </property>
  <property fmtid="{D5CDD505-2E9C-101B-9397-08002B2CF9AE}" pid="3" name="Aufgabe">
    <vt:lpwstr>3</vt:lpwstr>
  </property>
  <property fmtid="{D5CDD505-2E9C-101B-9397-08002B2CF9AE}" pid="4" name="IconOverlay">
    <vt:lpwstr/>
  </property>
</Properties>
</file>