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20" windowHeight="13485" activeTab="1"/>
  </bookViews>
  <sheets>
    <sheet name="LFITabelle-379259" sheetId="1" r:id="rId1"/>
    <sheet name="Tabelle1" sheetId="2" r:id="rId2"/>
  </sheets>
  <calcPr calcId="145621"/>
</workbook>
</file>

<file path=xl/calcChain.xml><?xml version="1.0" encoding="utf-8"?>
<calcChain xmlns="http://schemas.openxmlformats.org/spreadsheetml/2006/main">
  <c r="N3" i="2" l="1"/>
  <c r="N4" i="2"/>
  <c r="N5" i="2"/>
  <c r="N6" i="2"/>
  <c r="N7" i="2"/>
  <c r="N8" i="2"/>
  <c r="N9" i="2"/>
  <c r="N10" i="2"/>
  <c r="N11" i="2"/>
  <c r="M3" i="2"/>
  <c r="M4" i="2"/>
  <c r="M5" i="2"/>
  <c r="M6" i="2"/>
  <c r="M7" i="2"/>
  <c r="M8" i="2"/>
  <c r="M9" i="2"/>
  <c r="M10" i="2"/>
  <c r="M11" i="2"/>
  <c r="L3" i="2"/>
  <c r="L4" i="2"/>
  <c r="L5" i="2"/>
  <c r="L6" i="2"/>
  <c r="L7" i="2"/>
  <c r="L8" i="2"/>
  <c r="L9" i="2"/>
  <c r="L10" i="2"/>
  <c r="L11" i="2"/>
  <c r="N2" i="2"/>
  <c r="M2" i="2"/>
  <c r="L2" i="2"/>
  <c r="K3" i="2"/>
  <c r="K4" i="2"/>
  <c r="K5" i="2"/>
  <c r="K6" i="2"/>
  <c r="K8" i="2"/>
  <c r="K9" i="2"/>
  <c r="K10" i="2"/>
  <c r="K11" i="2"/>
  <c r="K2" i="2"/>
  <c r="J4" i="2"/>
  <c r="J5" i="2"/>
  <c r="J6" i="2"/>
  <c r="J7" i="2"/>
  <c r="J10" i="2"/>
  <c r="J11" i="2"/>
  <c r="J3" i="2"/>
  <c r="I4" i="2"/>
  <c r="I5" i="2"/>
  <c r="I8" i="2"/>
  <c r="I9" i="2"/>
  <c r="I10" i="2"/>
  <c r="I11" i="2"/>
  <c r="I3" i="2"/>
  <c r="H4" i="2"/>
  <c r="H5" i="2"/>
  <c r="H7" i="2"/>
  <c r="H8" i="2"/>
  <c r="H10" i="2"/>
  <c r="H11" i="2"/>
  <c r="H3" i="2"/>
  <c r="G4" i="2"/>
  <c r="G5" i="2"/>
  <c r="G6" i="2"/>
  <c r="G8" i="2"/>
  <c r="G9" i="2"/>
  <c r="G10" i="2"/>
  <c r="G11" i="2"/>
  <c r="G3" i="2"/>
  <c r="F4" i="2"/>
  <c r="F5" i="2"/>
  <c r="F6" i="2"/>
  <c r="F7" i="2"/>
  <c r="F10" i="2"/>
  <c r="F11" i="2"/>
  <c r="F3" i="2"/>
  <c r="E4" i="2"/>
  <c r="E5" i="2"/>
  <c r="E6" i="2"/>
  <c r="E9" i="2"/>
  <c r="E11" i="2"/>
  <c r="E3" i="2"/>
  <c r="D4" i="2"/>
  <c r="D5" i="2"/>
  <c r="D6" i="2"/>
  <c r="D7" i="2"/>
  <c r="D9" i="2"/>
  <c r="D10" i="2"/>
  <c r="D11" i="2"/>
  <c r="D3" i="2"/>
  <c r="C4" i="2"/>
  <c r="C5" i="2"/>
  <c r="C6" i="2"/>
  <c r="C7" i="2"/>
  <c r="C9" i="2"/>
  <c r="C10" i="2"/>
  <c r="C11" i="2"/>
  <c r="C3" i="2"/>
  <c r="B3" i="2"/>
  <c r="B4" i="2"/>
  <c r="B5" i="2"/>
  <c r="B6" i="2"/>
  <c r="B7" i="2"/>
  <c r="B10" i="2"/>
  <c r="B11" i="2"/>
  <c r="B2" i="2"/>
</calcChain>
</file>

<file path=xl/sharedStrings.xml><?xml version="1.0" encoding="utf-8"?>
<sst xmlns="http://schemas.openxmlformats.org/spreadsheetml/2006/main" count="159" uniqueCount="48">
  <si>
    <t>Luzern LU1</t>
  </si>
  <si>
    <t>Waldfläche</t>
  </si>
  <si>
    <t>Schlussgrad</t>
  </si>
  <si>
    <t>Aussageeinheit: Aussageeinheit Luzern</t>
  </si>
  <si>
    <t>Einheit: 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</si>
  <si>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</si>
  <si>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</si>
  <si>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</si>
  <si>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</si>
  <si>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</si>
  <si>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</si>
  <si>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</si>
  <si>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</si>
  <si>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</si>
  <si>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</si>
  <si>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</si>
  <si>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</si>
  <si>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</si>
  <si>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</si>
  <si>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</si>
  <si>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</si>
  <si>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</si>
  <si>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ha</t>
  </si>
  <si>
    <t>± %</t>
  </si>
  <si>
    <t>NPlot</t>
  </si>
  <si>
    <t>keine Angabe</t>
  </si>
  <si>
    <t>.</t>
  </si>
  <si>
    <t>gedrängt</t>
  </si>
  <si>
    <t>normal</t>
  </si>
  <si>
    <t>locker</t>
  </si>
  <si>
    <t>räumig</t>
  </si>
  <si>
    <t>aufgelöst</t>
  </si>
  <si>
    <t>gruppiert gedrängt</t>
  </si>
  <si>
    <t>gruppiert normal</t>
  </si>
  <si>
    <t>Stufenschluss</t>
  </si>
  <si>
    <t>Total</t>
  </si>
  <si>
    <t xml:space="preserve">© WSL, Schweizerisches Landesforstinventar, 10.03.2017 </t>
  </si>
  <si>
    <r>
      <t>Waldfläche</t>
    </r>
    <r>
      <rPr>
        <sz val="8"/>
        <color theme="1"/>
        <rFont val="Verdana"/>
        <family val="2"/>
      </rPr>
      <t xml:space="preserve"> </t>
    </r>
    <r>
      <rPr>
        <sz val="9.9"/>
        <color rgb="FFAAAAAA"/>
        <rFont val="Verdana"/>
        <family val="2"/>
      </rPr>
      <t>#44</t>
    </r>
  </si>
  <si>
    <t>Die Waldfläche ist die Gesamtheit aller Flächen, die gemäss Walddefinition des LFI als Wald bezeichnet werden. Die Walddefinition schliesst Gebüschwald mit ein. Diese Zielgrösse (Thema) wird auch verwendet für Auswertungen der Gesamtfläche, wenn es um die Unterscheidung von Wald und Nichtwald geht.</t>
  </si>
  <si>
    <r>
      <t>Schlussgrad</t>
    </r>
    <r>
      <rPr>
        <sz val="8"/>
        <color theme="1"/>
        <rFont val="Verdana"/>
        <family val="2"/>
      </rPr>
      <t xml:space="preserve"> </t>
    </r>
    <r>
      <rPr>
        <sz val="9.9"/>
        <color rgb="FFAAAAAA"/>
        <rFont val="Verdana"/>
        <family val="2"/>
      </rPr>
      <t>#385</t>
    </r>
  </si>
  <si>
    <t>Mass für die gegenseitige Bedrängung der Baumkronen eines Bestandes (Kronenschluss). Es bezieht sich auf die herrschende Schicht des massgebenden Bestandes, sofern diese 20% Deckungsgrad erreicht.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</si>
  <si>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</si>
  <si>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</si>
  <si>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</si>
  <si>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</si>
  <si>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</si>
  <si>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Flächenanteil Schlussgrad Kanton Luzern</t>
  </si>
  <si>
    <t>Flächenanteil Schlussgrad Aussageeinheiten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</si>
</sst>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8">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49" fontId="18" fillId="0" borderId="14" xfId="0" applyNumberFormat="1" applyFont="1" applyBorder="1" applyAlignment="1">
      <alignment horizontal="left" wrapText="1"/>
    </xf>
    <xf numFmtId="9" fontId="18" fillId="0" borderId="14" xfId="42" applyFont="1" applyBorder="1"/>
    <xf numFmtId="0" fontId="18" fillId="0" borderId="14" xfId="0" applyFont="1" applyBorder="1" applyAlignment="1">
      <alignment wrapText="1"/>
    </xf>
    <xf numFmtId="0" fontId="0" fillId="0" borderId="0" xfId="0" applyAlignment="1">
      <alignment wrapText="1"/>
    </xf>
    <xf numFmtId="0" fontId="16" fillId="0" borderId="0" xfId="0" applyFont="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2"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Tabelle1!$A$2</c:f>
              <c:strCache>
                <c:ptCount val="1"/>
                <c:pt idx="0">
                  <c:v>keine Angabe</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Tabelle1!$B$2:$N$2</c:f>
              <c:numCache>
                <c:formatCode>0%</c:formatCode>
                <c:ptCount val="13"/>
                <c:pt idx="0">
                  <c:v>4.7501425042751283E-3</c:v>
                </c:pt>
                <c:pt idx="1">
                  <c:v>0</c:v>
                </c:pt>
                <c:pt idx="2">
                  <c:v>0</c:v>
                </c:pt>
                <c:pt idx="3">
                  <c:v>0</c:v>
                </c:pt>
                <c:pt idx="4">
                  <c:v>0</c:v>
                </c:pt>
                <c:pt idx="5">
                  <c:v>0</c:v>
                </c:pt>
                <c:pt idx="6">
                  <c:v>0</c:v>
                </c:pt>
                <c:pt idx="7">
                  <c:v>0</c:v>
                </c:pt>
                <c:pt idx="8">
                  <c:v>0</c:v>
                </c:pt>
                <c:pt idx="9">
                  <c:v>7.0244450688395615E-3</c:v>
                </c:pt>
                <c:pt idx="10">
                  <c:v>7.3185011709601877E-3</c:v>
                </c:pt>
                <c:pt idx="11">
                  <c:v>1.168770453482936E-2</c:v>
                </c:pt>
                <c:pt idx="12">
                  <c:v>4.4752454991816692E-3</c:v>
                </c:pt>
              </c:numCache>
            </c:numRef>
          </c:val>
        </c:ser>
        <c:ser>
          <c:idx val="1"/>
          <c:order val="1"/>
          <c:tx>
            <c:strRef>
              <c:f>Tabelle1!$A$3</c:f>
              <c:strCache>
                <c:ptCount val="1"/>
                <c:pt idx="0">
                  <c:v>gedrängt</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Tabelle1!$B$3:$N$3</c:f>
              <c:numCache>
                <c:formatCode>0%</c:formatCode>
                <c:ptCount val="13"/>
                <c:pt idx="0">
                  <c:v>0.12445373361200836</c:v>
                </c:pt>
                <c:pt idx="1">
                  <c:v>0.20305164319248825</c:v>
                </c:pt>
                <c:pt idx="2">
                  <c:v>0.19148936170212766</c:v>
                </c:pt>
                <c:pt idx="3">
                  <c:v>0.26955848179705655</c:v>
                </c:pt>
                <c:pt idx="4">
                  <c:v>0.23756906077348067</c:v>
                </c:pt>
                <c:pt idx="5">
                  <c:v>0.14605318699873365</c:v>
                </c:pt>
                <c:pt idx="6">
                  <c:v>0.32452695465905035</c:v>
                </c:pt>
                <c:pt idx="7">
                  <c:v>0.27285191956124316</c:v>
                </c:pt>
                <c:pt idx="8">
                  <c:v>0.26581220395653388</c:v>
                </c:pt>
                <c:pt idx="9">
                  <c:v>0.13992694577128406</c:v>
                </c:pt>
                <c:pt idx="10">
                  <c:v>8.8114754098360656E-2</c:v>
                </c:pt>
                <c:pt idx="11">
                  <c:v>5.8321645628798505E-2</c:v>
                </c:pt>
                <c:pt idx="12">
                  <c:v>0.16376841243862519</c:v>
                </c:pt>
              </c:numCache>
            </c:numRef>
          </c:val>
        </c:ser>
        <c:ser>
          <c:idx val="2"/>
          <c:order val="2"/>
          <c:tx>
            <c:strRef>
              <c:f>Tabelle1!$A$4</c:f>
              <c:strCache>
                <c:ptCount val="1"/>
                <c:pt idx="0">
                  <c:v>normal</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Tabelle1!$B$4:$N$4</c:f>
              <c:numCache>
                <c:formatCode>0%</c:formatCode>
                <c:ptCount val="13"/>
                <c:pt idx="0">
                  <c:v>0.68421052631578949</c:v>
                </c:pt>
                <c:pt idx="1">
                  <c:v>0.5651408450704225</c:v>
                </c:pt>
                <c:pt idx="2">
                  <c:v>0.56137479541734858</c:v>
                </c:pt>
                <c:pt idx="3">
                  <c:v>0.55770720371804805</c:v>
                </c:pt>
                <c:pt idx="4">
                  <c:v>0.56432517758484613</c:v>
                </c:pt>
                <c:pt idx="5">
                  <c:v>0.61460531869987334</c:v>
                </c:pt>
                <c:pt idx="6">
                  <c:v>0.52267047483041773</c:v>
                </c:pt>
                <c:pt idx="7">
                  <c:v>0.52285191956124311</c:v>
                </c:pt>
                <c:pt idx="8">
                  <c:v>0.43354694901086654</c:v>
                </c:pt>
                <c:pt idx="9">
                  <c:v>0.4405731947176173</c:v>
                </c:pt>
                <c:pt idx="10">
                  <c:v>0.18384074941451992</c:v>
                </c:pt>
                <c:pt idx="11">
                  <c:v>0.20114539504441328</c:v>
                </c:pt>
                <c:pt idx="12">
                  <c:v>0.44192409983633391</c:v>
                </c:pt>
              </c:numCache>
            </c:numRef>
          </c:val>
        </c:ser>
        <c:ser>
          <c:idx val="3"/>
          <c:order val="3"/>
          <c:tx>
            <c:strRef>
              <c:f>Tabelle1!$A$5</c:f>
              <c:strCache>
                <c:ptCount val="1"/>
                <c:pt idx="0">
                  <c:v>locker</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Tabelle1!$B$5:$N$5</c:f>
              <c:numCache>
                <c:formatCode>0%</c:formatCode>
                <c:ptCount val="13"/>
                <c:pt idx="0">
                  <c:v>0.13395401862055861</c:v>
                </c:pt>
                <c:pt idx="1">
                  <c:v>0.1449530516431925</c:v>
                </c:pt>
                <c:pt idx="2">
                  <c:v>0.13693398799781778</c:v>
                </c:pt>
                <c:pt idx="3">
                  <c:v>9.6049573973663829E-2</c:v>
                </c:pt>
                <c:pt idx="4">
                  <c:v>0.15824782951854774</c:v>
                </c:pt>
                <c:pt idx="5">
                  <c:v>0.14605318699873365</c:v>
                </c:pt>
                <c:pt idx="6">
                  <c:v>0.10817565155301678</c:v>
                </c:pt>
                <c:pt idx="7">
                  <c:v>0.12477148080438757</c:v>
                </c:pt>
                <c:pt idx="8">
                  <c:v>0.11200891613262748</c:v>
                </c:pt>
                <c:pt idx="9">
                  <c:v>6.2939027816802467E-2</c:v>
                </c:pt>
                <c:pt idx="10">
                  <c:v>9.5725995316159246E-2</c:v>
                </c:pt>
                <c:pt idx="11">
                  <c:v>9.0345956054230944E-2</c:v>
                </c:pt>
                <c:pt idx="12">
                  <c:v>0.11190671031096563</c:v>
                </c:pt>
              </c:numCache>
            </c:numRef>
          </c:val>
        </c:ser>
        <c:ser>
          <c:idx val="4"/>
          <c:order val="4"/>
          <c:tx>
            <c:strRef>
              <c:f>Tabelle1!$A$6</c:f>
              <c:strCache>
                <c:ptCount val="1"/>
                <c:pt idx="0">
                  <c:v>räumig</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Tabelle1!$B$6:$N$6</c:f>
              <c:numCache>
                <c:formatCode>0%</c:formatCode>
                <c:ptCount val="13"/>
                <c:pt idx="0">
                  <c:v>3.3441003230096904E-2</c:v>
                </c:pt>
                <c:pt idx="1">
                  <c:v>2.8755868544600938E-2</c:v>
                </c:pt>
                <c:pt idx="2">
                  <c:v>1.3638843426077468E-2</c:v>
                </c:pt>
                <c:pt idx="3">
                  <c:v>3.8729666924864445E-2</c:v>
                </c:pt>
                <c:pt idx="4">
                  <c:v>9.8658247829518549E-3</c:v>
                </c:pt>
                <c:pt idx="5">
                  <c:v>2.0683832840861123E-2</c:v>
                </c:pt>
                <c:pt idx="6">
                  <c:v>0</c:v>
                </c:pt>
                <c:pt idx="7">
                  <c:v>0</c:v>
                </c:pt>
                <c:pt idx="8">
                  <c:v>1.3931457230426303E-2</c:v>
                </c:pt>
                <c:pt idx="9">
                  <c:v>7.0244450688395615E-3</c:v>
                </c:pt>
                <c:pt idx="10">
                  <c:v>3.6885245901639344E-2</c:v>
                </c:pt>
                <c:pt idx="11">
                  <c:v>4.6633941093969143E-2</c:v>
                </c:pt>
                <c:pt idx="12">
                  <c:v>2.4933510638297872E-2</c:v>
                </c:pt>
              </c:numCache>
            </c:numRef>
          </c:val>
        </c:ser>
        <c:ser>
          <c:idx val="5"/>
          <c:order val="5"/>
          <c:tx>
            <c:strRef>
              <c:f>Tabelle1!$A$7</c:f>
              <c:strCache>
                <c:ptCount val="1"/>
                <c:pt idx="0">
                  <c:v>aufgelöst</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Tabelle1!$B$7:$N$7</c:f>
              <c:numCache>
                <c:formatCode>0%</c:formatCode>
                <c:ptCount val="13"/>
                <c:pt idx="0">
                  <c:v>9.5002850085502567E-3</c:v>
                </c:pt>
                <c:pt idx="1">
                  <c:v>1.4671361502347418E-2</c:v>
                </c:pt>
                <c:pt idx="2">
                  <c:v>5.4555373704309872E-2</c:v>
                </c:pt>
                <c:pt idx="3">
                  <c:v>0</c:v>
                </c:pt>
                <c:pt idx="4">
                  <c:v>1.973164956590371E-2</c:v>
                </c:pt>
                <c:pt idx="5">
                  <c:v>0</c:v>
                </c:pt>
                <c:pt idx="6">
                  <c:v>2.7133166726169226E-2</c:v>
                </c:pt>
                <c:pt idx="7">
                  <c:v>0</c:v>
                </c:pt>
                <c:pt idx="8">
                  <c:v>2.0897185845639453E-2</c:v>
                </c:pt>
                <c:pt idx="9">
                  <c:v>0</c:v>
                </c:pt>
                <c:pt idx="10">
                  <c:v>3.6885245901639344E-2</c:v>
                </c:pt>
                <c:pt idx="11">
                  <c:v>2.6297335203366058E-2</c:v>
                </c:pt>
                <c:pt idx="12">
                  <c:v>1.8591448445171851E-2</c:v>
                </c:pt>
              </c:numCache>
            </c:numRef>
          </c:val>
        </c:ser>
        <c:ser>
          <c:idx val="6"/>
          <c:order val="6"/>
          <c:tx>
            <c:strRef>
              <c:f>Tabelle1!$A$8</c:f>
              <c:strCache>
                <c:ptCount val="1"/>
                <c:pt idx="0">
                  <c:v>gruppiert gedrängt</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Tabelle1!$B$8:$N$8</c:f>
              <c:numCache>
                <c:formatCode>0%</c:formatCode>
                <c:ptCount val="13"/>
                <c:pt idx="0">
                  <c:v>0</c:v>
                </c:pt>
                <c:pt idx="1">
                  <c:v>0</c:v>
                </c:pt>
                <c:pt idx="2">
                  <c:v>0</c:v>
                </c:pt>
                <c:pt idx="3">
                  <c:v>0</c:v>
                </c:pt>
                <c:pt idx="4">
                  <c:v>0</c:v>
                </c:pt>
                <c:pt idx="5">
                  <c:v>2.0683832840861123E-2</c:v>
                </c:pt>
                <c:pt idx="6">
                  <c:v>8.9253837915030353E-3</c:v>
                </c:pt>
                <c:pt idx="7">
                  <c:v>1.1425959780621572E-2</c:v>
                </c:pt>
                <c:pt idx="8">
                  <c:v>0</c:v>
                </c:pt>
                <c:pt idx="9">
                  <c:v>8.4012363023321157E-2</c:v>
                </c:pt>
                <c:pt idx="10">
                  <c:v>0.16188524590163936</c:v>
                </c:pt>
                <c:pt idx="11">
                  <c:v>0.24485741000467509</c:v>
                </c:pt>
                <c:pt idx="12">
                  <c:v>7.7894844517184939E-2</c:v>
                </c:pt>
              </c:numCache>
            </c:numRef>
          </c:val>
        </c:ser>
        <c:ser>
          <c:idx val="7"/>
          <c:order val="7"/>
          <c:tx>
            <c:strRef>
              <c:f>Tabelle1!$A$9</c:f>
              <c:strCache>
                <c:ptCount val="1"/>
                <c:pt idx="0">
                  <c:v>gruppiert normal</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Tabelle1!$B$9:$N$9</c:f>
              <c:numCache>
                <c:formatCode>0%</c:formatCode>
                <c:ptCount val="13"/>
                <c:pt idx="0">
                  <c:v>0</c:v>
                </c:pt>
                <c:pt idx="1">
                  <c:v>2.8755868544600938E-2</c:v>
                </c:pt>
                <c:pt idx="2">
                  <c:v>2.7277686852154936E-2</c:v>
                </c:pt>
                <c:pt idx="3">
                  <c:v>3.8729666924864445E-2</c:v>
                </c:pt>
                <c:pt idx="4">
                  <c:v>0</c:v>
                </c:pt>
                <c:pt idx="5">
                  <c:v>3.1236808780075981E-2</c:v>
                </c:pt>
                <c:pt idx="6">
                  <c:v>0</c:v>
                </c:pt>
                <c:pt idx="7">
                  <c:v>2.2851919561243144E-2</c:v>
                </c:pt>
                <c:pt idx="8">
                  <c:v>0</c:v>
                </c:pt>
                <c:pt idx="9">
                  <c:v>9.7780275358246696E-2</c:v>
                </c:pt>
                <c:pt idx="10">
                  <c:v>0.25731850117096017</c:v>
                </c:pt>
                <c:pt idx="11">
                  <c:v>0.1661991584852735</c:v>
                </c:pt>
                <c:pt idx="12">
                  <c:v>7.4723813420621926E-2</c:v>
                </c:pt>
              </c:numCache>
            </c:numRef>
          </c:val>
        </c:ser>
        <c:ser>
          <c:idx val="8"/>
          <c:order val="8"/>
          <c:tx>
            <c:strRef>
              <c:f>Tabelle1!$A$10</c:f>
              <c:strCache>
                <c:ptCount val="1"/>
                <c:pt idx="0">
                  <c:v>Stufenschluss</c:v>
                </c:pt>
              </c:strCache>
            </c:strRef>
          </c:tx>
          <c:invertIfNegative val="0"/>
          <c:cat>
            <c:strRef>
              <c:f>Tabelle1!$B$1:$N$1</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Tabelle1!$B$10:$N$10</c:f>
              <c:numCache>
                <c:formatCode>0%</c:formatCode>
                <c:ptCount val="13"/>
                <c:pt idx="0">
                  <c:v>9.5002850085502567E-3</c:v>
                </c:pt>
                <c:pt idx="1">
                  <c:v>1.4671361502347418E-2</c:v>
                </c:pt>
                <c:pt idx="2">
                  <c:v>1.3638843426077468E-2</c:v>
                </c:pt>
                <c:pt idx="3">
                  <c:v>0</c:v>
                </c:pt>
                <c:pt idx="4">
                  <c:v>9.8658247829518549E-3</c:v>
                </c:pt>
                <c:pt idx="5">
                  <c:v>2.0683832840861123E-2</c:v>
                </c:pt>
                <c:pt idx="6">
                  <c:v>8.9253837915030353E-3</c:v>
                </c:pt>
                <c:pt idx="7">
                  <c:v>4.5246800731261423E-2</c:v>
                </c:pt>
                <c:pt idx="8">
                  <c:v>0.15380328782390637</c:v>
                </c:pt>
                <c:pt idx="9">
                  <c:v>0.16071930317504918</c:v>
                </c:pt>
                <c:pt idx="10">
                  <c:v>0.1323185011709602</c:v>
                </c:pt>
                <c:pt idx="11">
                  <c:v>0.15451145395044413</c:v>
                </c:pt>
                <c:pt idx="12">
                  <c:v>8.1781914893617025E-2</c:v>
                </c:pt>
              </c:numCache>
            </c:numRef>
          </c:val>
        </c:ser>
        <c:dLbls>
          <c:showLegendKey val="0"/>
          <c:showVal val="0"/>
          <c:showCatName val="0"/>
          <c:showSerName val="0"/>
          <c:showPercent val="0"/>
          <c:showBubbleSize val="0"/>
        </c:dLbls>
        <c:gapWidth val="150"/>
        <c:overlap val="100"/>
        <c:axId val="98720768"/>
        <c:axId val="98730752"/>
      </c:barChart>
      <c:catAx>
        <c:axId val="98720768"/>
        <c:scaling>
          <c:orientation val="minMax"/>
        </c:scaling>
        <c:delete val="0"/>
        <c:axPos val="b"/>
        <c:majorTickMark val="out"/>
        <c:minorTickMark val="none"/>
        <c:tickLblPos val="nextTo"/>
        <c:crossAx val="98730752"/>
        <c:crosses val="autoZero"/>
        <c:auto val="1"/>
        <c:lblAlgn val="ctr"/>
        <c:lblOffset val="100"/>
        <c:noMultiLvlLbl val="0"/>
      </c:catAx>
      <c:valAx>
        <c:axId val="98730752"/>
        <c:scaling>
          <c:orientation val="minMax"/>
        </c:scaling>
        <c:delete val="0"/>
        <c:axPos val="l"/>
        <c:majorGridlines/>
        <c:numFmt formatCode="0%" sourceLinked="1"/>
        <c:majorTickMark val="out"/>
        <c:minorTickMark val="none"/>
        <c:tickLblPos val="nextTo"/>
        <c:crossAx val="98720768"/>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Tabelle1!$N$1</c:f>
              <c:strCache>
                <c:ptCount val="1"/>
                <c:pt idx="0">
                  <c:v>Kanton Luzern</c:v>
                </c:pt>
              </c:strCache>
            </c:strRef>
          </c:tx>
          <c:cat>
            <c:strRef>
              <c:f>Tabelle1!$A$2:$A$10</c:f>
              <c:strCache>
                <c:ptCount val="9"/>
                <c:pt idx="0">
                  <c:v>keine Angabe</c:v>
                </c:pt>
                <c:pt idx="1">
                  <c:v>gedrängt</c:v>
                </c:pt>
                <c:pt idx="2">
                  <c:v>normal</c:v>
                </c:pt>
                <c:pt idx="3">
                  <c:v>locker</c:v>
                </c:pt>
                <c:pt idx="4">
                  <c:v>räumig</c:v>
                </c:pt>
                <c:pt idx="5">
                  <c:v>aufgelöst</c:v>
                </c:pt>
                <c:pt idx="6">
                  <c:v>gruppiert gedrängt</c:v>
                </c:pt>
                <c:pt idx="7">
                  <c:v>gruppiert normal</c:v>
                </c:pt>
                <c:pt idx="8">
                  <c:v>Stufenschluss</c:v>
                </c:pt>
              </c:strCache>
            </c:strRef>
          </c:cat>
          <c:val>
            <c:numRef>
              <c:f>Tabelle1!$N$2:$N$10</c:f>
              <c:numCache>
                <c:formatCode>0%</c:formatCode>
                <c:ptCount val="9"/>
                <c:pt idx="0">
                  <c:v>4.4752454991816692E-3</c:v>
                </c:pt>
                <c:pt idx="1">
                  <c:v>0.16376841243862519</c:v>
                </c:pt>
                <c:pt idx="2">
                  <c:v>0.44192409983633391</c:v>
                </c:pt>
                <c:pt idx="3">
                  <c:v>0.11190671031096563</c:v>
                </c:pt>
                <c:pt idx="4">
                  <c:v>2.4933510638297872E-2</c:v>
                </c:pt>
                <c:pt idx="5">
                  <c:v>1.8591448445171851E-2</c:v>
                </c:pt>
                <c:pt idx="6">
                  <c:v>7.7894844517184939E-2</c:v>
                </c:pt>
                <c:pt idx="7">
                  <c:v>7.4723813420621926E-2</c:v>
                </c:pt>
                <c:pt idx="8">
                  <c:v>8.1781914893617025E-2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219075</xdr:colOff>
      <xdr:row>32</xdr:row>
      <xdr:rowOff>109537</xdr:rowOff>
    </xdr:from>
    <xdr:to>
      <xdr:col>11</xdr:col>
      <xdr:colOff>180975</xdr:colOff>
      <xdr:row>57</xdr:row>
      <xdr:rowOff>171450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14</xdr:row>
      <xdr:rowOff>142875</xdr:rowOff>
    </xdr:from>
    <xdr:to>
      <xdr:col>8</xdr:col>
      <xdr:colOff>457200</xdr:colOff>
      <xdr:row>29</xdr:row>
      <xdr:rowOff>171450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showGridLines="0" topLeftCell="H1" workbookViewId="0">
      <selection activeCell="E22" sqref="E22"/>
    </sheetView>
  </sheetViews>
  <sheetFormatPr baseColWidth="10" defaultRowHeight="10.5" x14ac:dyDescent="0.15"/>
  <cols>
    <col min="1" max="1" width="14.25" style="1" bestFit="1" customWidth="1"/>
    <col min="2" max="2" width="4.375" style="1" customWidth="1"/>
    <col min="3" max="3" width="4" style="1" customWidth="1"/>
    <col min="4" max="4" width="4.5" style="1" customWidth="1"/>
    <col min="5" max="5" width="4.375" style="1" customWidth="1"/>
    <col min="6" max="6" width="4" style="1" customWidth="1"/>
    <col min="7" max="7" width="4.5" style="1" customWidth="1"/>
    <col min="8" max="8" width="4.375" style="1" customWidth="1"/>
    <col min="9" max="9" width="4" style="1" customWidth="1"/>
    <col min="10" max="10" width="4.5" style="1" customWidth="1"/>
    <col min="11" max="11" width="4.375" style="1" customWidth="1"/>
    <col min="12" max="12" width="4" style="1" customWidth="1"/>
    <col min="13" max="13" width="4.5" style="1" customWidth="1"/>
    <col min="14" max="14" width="5.25" style="1" customWidth="1"/>
    <col min="15" max="15" width="4.75" style="1" customWidth="1"/>
    <col min="16" max="16" width="5.375" style="1" customWidth="1"/>
    <col min="17" max="17" width="5.25" style="1" customWidth="1"/>
    <col min="18" max="18" width="4.75" style="1" customWidth="1"/>
    <col min="19" max="19" width="5.375" style="1" customWidth="1"/>
    <col min="20" max="20" width="4.375" style="1" customWidth="1"/>
    <col min="21" max="21" width="4" style="1" customWidth="1"/>
    <col min="22" max="22" width="4.5" style="1" customWidth="1"/>
    <col min="23" max="23" width="5" style="1" customWidth="1"/>
    <col min="24" max="24" width="4.5" style="1" customWidth="1"/>
    <col min="25" max="25" width="5.125" style="1" customWidth="1"/>
    <col min="26" max="26" width="4.375" style="1" customWidth="1"/>
    <col min="27" max="27" width="4" style="1" customWidth="1"/>
    <col min="28" max="28" width="4.5" style="1" customWidth="1"/>
    <col min="29" max="29" width="5.625" style="1" customWidth="1"/>
    <col min="30" max="30" width="5.125" style="1" customWidth="1"/>
    <col min="31" max="31" width="5.75" style="1" customWidth="1"/>
    <col min="32" max="32" width="4.375" style="1" customWidth="1"/>
    <col min="33" max="33" width="4" style="1" customWidth="1"/>
    <col min="34" max="35" width="4.5" style="1" customWidth="1"/>
    <col min="36" max="36" width="4.125" style="1" customWidth="1"/>
    <col min="37" max="37" width="4.625" style="1" customWidth="1"/>
    <col min="38" max="38" width="5.2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9" t="s">
        <v>8</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1"/>
    </row>
    <row r="11" spans="1:40" ht="16.5" customHeight="1" x14ac:dyDescent="0.15">
      <c r="A11" s="4"/>
      <c r="B11" s="9" t="s">
        <v>9</v>
      </c>
      <c r="C11" s="10"/>
      <c r="D11" s="11"/>
      <c r="E11" s="9" t="s">
        <v>10</v>
      </c>
      <c r="F11" s="10"/>
      <c r="G11" s="11"/>
      <c r="H11" s="9" t="s">
        <v>11</v>
      </c>
      <c r="I11" s="10"/>
      <c r="J11" s="11"/>
      <c r="K11" s="9" t="s">
        <v>12</v>
      </c>
      <c r="L11" s="10"/>
      <c r="M11" s="11"/>
      <c r="N11" s="9" t="s">
        <v>13</v>
      </c>
      <c r="O11" s="10"/>
      <c r="P11" s="11"/>
      <c r="Q11" s="9" t="s">
        <v>14</v>
      </c>
      <c r="R11" s="10"/>
      <c r="S11" s="11"/>
      <c r="T11" s="9" t="s">
        <v>15</v>
      </c>
      <c r="U11" s="10"/>
      <c r="V11" s="11"/>
      <c r="W11" s="9" t="s">
        <v>16</v>
      </c>
      <c r="X11" s="10"/>
      <c r="Y11" s="11"/>
      <c r="Z11" s="9" t="s">
        <v>17</v>
      </c>
      <c r="AA11" s="10"/>
      <c r="AB11" s="11"/>
      <c r="AC11" s="9" t="s">
        <v>18</v>
      </c>
      <c r="AD11" s="10"/>
      <c r="AE11" s="11"/>
      <c r="AF11" s="9" t="s">
        <v>19</v>
      </c>
      <c r="AG11" s="10"/>
      <c r="AH11" s="11"/>
      <c r="AI11" s="9" t="s">
        <v>20</v>
      </c>
      <c r="AJ11" s="10"/>
      <c r="AK11" s="11"/>
      <c r="AL11" s="9" t="s">
        <v>21</v>
      </c>
      <c r="AM11" s="10"/>
      <c r="AN11" s="11"/>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25</v>
      </c>
      <c r="C13" s="6">
        <v>100</v>
      </c>
      <c r="D13" s="6">
        <v>1</v>
      </c>
      <c r="E13" s="6" t="s">
        <v>26</v>
      </c>
      <c r="F13" s="6" t="s">
        <v>26</v>
      </c>
      <c r="G13" s="6">
        <v>0</v>
      </c>
      <c r="H13" s="6" t="s">
        <v>26</v>
      </c>
      <c r="I13" s="6" t="s">
        <v>26</v>
      </c>
      <c r="J13" s="6">
        <v>0</v>
      </c>
      <c r="K13" s="6" t="s">
        <v>26</v>
      </c>
      <c r="L13" s="6" t="s">
        <v>26</v>
      </c>
      <c r="M13" s="6">
        <v>0</v>
      </c>
      <c r="N13" s="6" t="s">
        <v>26</v>
      </c>
      <c r="O13" s="6" t="s">
        <v>26</v>
      </c>
      <c r="P13" s="6">
        <v>0</v>
      </c>
      <c r="Q13" s="6" t="s">
        <v>26</v>
      </c>
      <c r="R13" s="6" t="s">
        <v>26</v>
      </c>
      <c r="S13" s="6">
        <v>0</v>
      </c>
      <c r="T13" s="6" t="s">
        <v>26</v>
      </c>
      <c r="U13" s="6" t="s">
        <v>26</v>
      </c>
      <c r="V13" s="6">
        <v>0</v>
      </c>
      <c r="W13" s="6" t="s">
        <v>26</v>
      </c>
      <c r="X13" s="6" t="s">
        <v>26</v>
      </c>
      <c r="Y13" s="6">
        <v>0</v>
      </c>
      <c r="Z13" s="6" t="s">
        <v>26</v>
      </c>
      <c r="AA13" s="6" t="s">
        <v>26</v>
      </c>
      <c r="AB13" s="6">
        <v>0</v>
      </c>
      <c r="AC13" s="6">
        <v>25</v>
      </c>
      <c r="AD13" s="6">
        <v>100</v>
      </c>
      <c r="AE13" s="6">
        <v>1</v>
      </c>
      <c r="AF13" s="6">
        <v>25</v>
      </c>
      <c r="AG13" s="6">
        <v>100</v>
      </c>
      <c r="AH13" s="6">
        <v>1</v>
      </c>
      <c r="AI13" s="6">
        <v>100</v>
      </c>
      <c r="AJ13" s="6">
        <v>50</v>
      </c>
      <c r="AK13" s="6">
        <v>4</v>
      </c>
      <c r="AL13" s="6">
        <v>175</v>
      </c>
      <c r="AM13" s="6">
        <v>38</v>
      </c>
      <c r="AN13" s="6">
        <v>7</v>
      </c>
    </row>
    <row r="14" spans="1:40" ht="16.5" customHeight="1" x14ac:dyDescent="0.15">
      <c r="A14" s="5" t="s">
        <v>27</v>
      </c>
      <c r="B14" s="6">
        <v>655</v>
      </c>
      <c r="C14" s="6">
        <v>19</v>
      </c>
      <c r="D14" s="6">
        <v>26</v>
      </c>
      <c r="E14" s="6">
        <v>346</v>
      </c>
      <c r="F14" s="6">
        <v>26</v>
      </c>
      <c r="G14" s="6">
        <v>14</v>
      </c>
      <c r="H14" s="6">
        <v>351</v>
      </c>
      <c r="I14" s="6">
        <v>26</v>
      </c>
      <c r="J14" s="6">
        <v>14</v>
      </c>
      <c r="K14" s="6">
        <v>348</v>
      </c>
      <c r="L14" s="6">
        <v>26</v>
      </c>
      <c r="M14" s="6">
        <v>14</v>
      </c>
      <c r="N14" s="6">
        <v>602</v>
      </c>
      <c r="O14" s="6">
        <v>20</v>
      </c>
      <c r="P14" s="6">
        <v>24</v>
      </c>
      <c r="Q14" s="6">
        <v>346</v>
      </c>
      <c r="R14" s="6">
        <v>26</v>
      </c>
      <c r="S14" s="6">
        <v>14</v>
      </c>
      <c r="T14" s="6">
        <v>909</v>
      </c>
      <c r="U14" s="6">
        <v>16</v>
      </c>
      <c r="V14" s="6">
        <v>36</v>
      </c>
      <c r="W14" s="6">
        <v>597</v>
      </c>
      <c r="X14" s="6">
        <v>20</v>
      </c>
      <c r="Y14" s="6">
        <v>24</v>
      </c>
      <c r="Z14" s="6">
        <v>954</v>
      </c>
      <c r="AA14" s="6">
        <v>16</v>
      </c>
      <c r="AB14" s="6">
        <v>38</v>
      </c>
      <c r="AC14" s="6">
        <v>498</v>
      </c>
      <c r="AD14" s="6">
        <v>22</v>
      </c>
      <c r="AE14" s="6">
        <v>20</v>
      </c>
      <c r="AF14" s="6">
        <v>301</v>
      </c>
      <c r="AG14" s="6">
        <v>28</v>
      </c>
      <c r="AH14" s="6">
        <v>12</v>
      </c>
      <c r="AI14" s="6">
        <v>499</v>
      </c>
      <c r="AJ14" s="6">
        <v>22</v>
      </c>
      <c r="AK14" s="6">
        <v>20</v>
      </c>
      <c r="AL14" s="6">
        <v>6404</v>
      </c>
      <c r="AM14" s="6">
        <v>6</v>
      </c>
      <c r="AN14" s="6">
        <v>256</v>
      </c>
    </row>
    <row r="15" spans="1:40" ht="16.5" customHeight="1" x14ac:dyDescent="0.15">
      <c r="A15" s="5" t="s">
        <v>28</v>
      </c>
      <c r="B15" s="6">
        <v>3601</v>
      </c>
      <c r="C15" s="6">
        <v>7</v>
      </c>
      <c r="D15" s="6">
        <v>143</v>
      </c>
      <c r="E15" s="6">
        <v>963</v>
      </c>
      <c r="F15" s="6">
        <v>15</v>
      </c>
      <c r="G15" s="6">
        <v>39</v>
      </c>
      <c r="H15" s="6">
        <v>1029</v>
      </c>
      <c r="I15" s="6">
        <v>15</v>
      </c>
      <c r="J15" s="6">
        <v>41</v>
      </c>
      <c r="K15" s="6">
        <v>720</v>
      </c>
      <c r="L15" s="6">
        <v>17</v>
      </c>
      <c r="M15" s="6">
        <v>29</v>
      </c>
      <c r="N15" s="6">
        <v>1430</v>
      </c>
      <c r="O15" s="6">
        <v>13</v>
      </c>
      <c r="P15" s="6">
        <v>57</v>
      </c>
      <c r="Q15" s="6">
        <v>1456</v>
      </c>
      <c r="R15" s="6">
        <v>12</v>
      </c>
      <c r="S15" s="6">
        <v>59</v>
      </c>
      <c r="T15" s="6">
        <v>1464</v>
      </c>
      <c r="U15" s="6">
        <v>12</v>
      </c>
      <c r="V15" s="6">
        <v>58</v>
      </c>
      <c r="W15" s="6">
        <v>1144</v>
      </c>
      <c r="X15" s="6">
        <v>14</v>
      </c>
      <c r="Y15" s="6">
        <v>46</v>
      </c>
      <c r="Z15" s="6">
        <v>1556</v>
      </c>
      <c r="AA15" s="6">
        <v>12</v>
      </c>
      <c r="AB15" s="6">
        <v>62</v>
      </c>
      <c r="AC15" s="6">
        <v>1568</v>
      </c>
      <c r="AD15" s="6">
        <v>12</v>
      </c>
      <c r="AE15" s="6">
        <v>63</v>
      </c>
      <c r="AF15" s="6">
        <v>628</v>
      </c>
      <c r="AG15" s="6">
        <v>19</v>
      </c>
      <c r="AH15" s="6">
        <v>25</v>
      </c>
      <c r="AI15" s="6">
        <v>1721</v>
      </c>
      <c r="AJ15" s="6">
        <v>12</v>
      </c>
      <c r="AK15" s="6">
        <v>69</v>
      </c>
      <c r="AL15" s="6">
        <v>17281</v>
      </c>
      <c r="AM15" s="6">
        <v>4</v>
      </c>
      <c r="AN15" s="6">
        <v>691</v>
      </c>
    </row>
    <row r="16" spans="1:40" ht="16.5" customHeight="1" x14ac:dyDescent="0.15">
      <c r="A16" s="5" t="s">
        <v>29</v>
      </c>
      <c r="B16" s="6">
        <v>705</v>
      </c>
      <c r="C16" s="6">
        <v>18</v>
      </c>
      <c r="D16" s="6">
        <v>28</v>
      </c>
      <c r="E16" s="6">
        <v>247</v>
      </c>
      <c r="F16" s="6">
        <v>31</v>
      </c>
      <c r="G16" s="6">
        <v>10</v>
      </c>
      <c r="H16" s="6">
        <v>251</v>
      </c>
      <c r="I16" s="6">
        <v>31</v>
      </c>
      <c r="J16" s="6">
        <v>10</v>
      </c>
      <c r="K16" s="6">
        <v>124</v>
      </c>
      <c r="L16" s="6">
        <v>44</v>
      </c>
      <c r="M16" s="6">
        <v>5</v>
      </c>
      <c r="N16" s="6">
        <v>401</v>
      </c>
      <c r="O16" s="6">
        <v>25</v>
      </c>
      <c r="P16" s="6">
        <v>16</v>
      </c>
      <c r="Q16" s="6">
        <v>346</v>
      </c>
      <c r="R16" s="6">
        <v>26</v>
      </c>
      <c r="S16" s="6">
        <v>14</v>
      </c>
      <c r="T16" s="6">
        <v>303</v>
      </c>
      <c r="U16" s="6">
        <v>28</v>
      </c>
      <c r="V16" s="6">
        <v>12</v>
      </c>
      <c r="W16" s="6">
        <v>273</v>
      </c>
      <c r="X16" s="6">
        <v>30</v>
      </c>
      <c r="Y16" s="6">
        <v>11</v>
      </c>
      <c r="Z16" s="6">
        <v>402</v>
      </c>
      <c r="AA16" s="6">
        <v>25</v>
      </c>
      <c r="AB16" s="6">
        <v>16</v>
      </c>
      <c r="AC16" s="6">
        <v>224</v>
      </c>
      <c r="AD16" s="6">
        <v>33</v>
      </c>
      <c r="AE16" s="6">
        <v>9</v>
      </c>
      <c r="AF16" s="6">
        <v>327</v>
      </c>
      <c r="AG16" s="6">
        <v>27</v>
      </c>
      <c r="AH16" s="6">
        <v>13</v>
      </c>
      <c r="AI16" s="6">
        <v>773</v>
      </c>
      <c r="AJ16" s="6">
        <v>18</v>
      </c>
      <c r="AK16" s="6">
        <v>31</v>
      </c>
      <c r="AL16" s="6">
        <v>4376</v>
      </c>
      <c r="AM16" s="6">
        <v>7</v>
      </c>
      <c r="AN16" s="6">
        <v>175</v>
      </c>
    </row>
    <row r="17" spans="1:40" ht="16.5" customHeight="1" x14ac:dyDescent="0.15">
      <c r="A17" s="5" t="s">
        <v>30</v>
      </c>
      <c r="B17" s="6">
        <v>176</v>
      </c>
      <c r="C17" s="6">
        <v>38</v>
      </c>
      <c r="D17" s="6">
        <v>7</v>
      </c>
      <c r="E17" s="6">
        <v>49</v>
      </c>
      <c r="F17" s="6">
        <v>71</v>
      </c>
      <c r="G17" s="6">
        <v>2</v>
      </c>
      <c r="H17" s="6">
        <v>25</v>
      </c>
      <c r="I17" s="6">
        <v>100</v>
      </c>
      <c r="J17" s="6">
        <v>1</v>
      </c>
      <c r="K17" s="6">
        <v>50</v>
      </c>
      <c r="L17" s="6">
        <v>71</v>
      </c>
      <c r="M17" s="6">
        <v>2</v>
      </c>
      <c r="N17" s="6">
        <v>25</v>
      </c>
      <c r="O17" s="6">
        <v>100</v>
      </c>
      <c r="P17" s="6">
        <v>1</v>
      </c>
      <c r="Q17" s="6">
        <v>49</v>
      </c>
      <c r="R17" s="6">
        <v>71</v>
      </c>
      <c r="S17" s="6">
        <v>2</v>
      </c>
      <c r="T17" s="6" t="s">
        <v>26</v>
      </c>
      <c r="U17" s="6" t="s">
        <v>26</v>
      </c>
      <c r="V17" s="6">
        <v>0</v>
      </c>
      <c r="W17" s="6" t="s">
        <v>26</v>
      </c>
      <c r="X17" s="6" t="s">
        <v>26</v>
      </c>
      <c r="Y17" s="6">
        <v>0</v>
      </c>
      <c r="Z17" s="6">
        <v>50</v>
      </c>
      <c r="AA17" s="6">
        <v>71</v>
      </c>
      <c r="AB17" s="6">
        <v>2</v>
      </c>
      <c r="AC17" s="6">
        <v>25</v>
      </c>
      <c r="AD17" s="6">
        <v>100</v>
      </c>
      <c r="AE17" s="6">
        <v>1</v>
      </c>
      <c r="AF17" s="6">
        <v>126</v>
      </c>
      <c r="AG17" s="6">
        <v>44</v>
      </c>
      <c r="AH17" s="6">
        <v>5</v>
      </c>
      <c r="AI17" s="6">
        <v>399</v>
      </c>
      <c r="AJ17" s="6">
        <v>25</v>
      </c>
      <c r="AK17" s="6">
        <v>16</v>
      </c>
      <c r="AL17" s="6">
        <v>975</v>
      </c>
      <c r="AM17" s="6">
        <v>16</v>
      </c>
      <c r="AN17" s="6">
        <v>39</v>
      </c>
    </row>
    <row r="18" spans="1:40" ht="16.5" customHeight="1" x14ac:dyDescent="0.15">
      <c r="A18" s="5" t="s">
        <v>31</v>
      </c>
      <c r="B18" s="6">
        <v>50</v>
      </c>
      <c r="C18" s="6">
        <v>71</v>
      </c>
      <c r="D18" s="6">
        <v>2</v>
      </c>
      <c r="E18" s="6">
        <v>25</v>
      </c>
      <c r="F18" s="6">
        <v>100</v>
      </c>
      <c r="G18" s="6">
        <v>1</v>
      </c>
      <c r="H18" s="6">
        <v>100</v>
      </c>
      <c r="I18" s="6">
        <v>50</v>
      </c>
      <c r="J18" s="6">
        <v>4</v>
      </c>
      <c r="K18" s="6" t="s">
        <v>26</v>
      </c>
      <c r="L18" s="6" t="s">
        <v>26</v>
      </c>
      <c r="M18" s="6">
        <v>0</v>
      </c>
      <c r="N18" s="6">
        <v>50</v>
      </c>
      <c r="O18" s="6">
        <v>71</v>
      </c>
      <c r="P18" s="6">
        <v>2</v>
      </c>
      <c r="Q18" s="6" t="s">
        <v>26</v>
      </c>
      <c r="R18" s="6" t="s">
        <v>26</v>
      </c>
      <c r="S18" s="6">
        <v>0</v>
      </c>
      <c r="T18" s="6">
        <v>76</v>
      </c>
      <c r="U18" s="6">
        <v>58</v>
      </c>
      <c r="V18" s="6">
        <v>3</v>
      </c>
      <c r="W18" s="6" t="s">
        <v>26</v>
      </c>
      <c r="X18" s="6" t="s">
        <v>26</v>
      </c>
      <c r="Y18" s="6">
        <v>0</v>
      </c>
      <c r="Z18" s="6">
        <v>75</v>
      </c>
      <c r="AA18" s="6">
        <v>58</v>
      </c>
      <c r="AB18" s="6">
        <v>3</v>
      </c>
      <c r="AC18" s="6" t="s">
        <v>26</v>
      </c>
      <c r="AD18" s="6" t="s">
        <v>26</v>
      </c>
      <c r="AE18" s="6">
        <v>0</v>
      </c>
      <c r="AF18" s="6">
        <v>126</v>
      </c>
      <c r="AG18" s="6">
        <v>44</v>
      </c>
      <c r="AH18" s="6">
        <v>5</v>
      </c>
      <c r="AI18" s="6">
        <v>225</v>
      </c>
      <c r="AJ18" s="6">
        <v>33</v>
      </c>
      <c r="AK18" s="6">
        <v>9</v>
      </c>
      <c r="AL18" s="6">
        <v>727</v>
      </c>
      <c r="AM18" s="6">
        <v>19</v>
      </c>
      <c r="AN18" s="6">
        <v>29</v>
      </c>
    </row>
    <row r="19" spans="1:40" ht="16.5" customHeight="1" x14ac:dyDescent="0.15">
      <c r="A19" s="5" t="s">
        <v>32</v>
      </c>
      <c r="B19" s="6" t="s">
        <v>26</v>
      </c>
      <c r="C19" s="6" t="s">
        <v>26</v>
      </c>
      <c r="D19" s="6">
        <v>0</v>
      </c>
      <c r="E19" s="6" t="s">
        <v>26</v>
      </c>
      <c r="F19" s="6" t="s">
        <v>26</v>
      </c>
      <c r="G19" s="6">
        <v>0</v>
      </c>
      <c r="H19" s="6" t="s">
        <v>26</v>
      </c>
      <c r="I19" s="6" t="s">
        <v>26</v>
      </c>
      <c r="J19" s="6">
        <v>0</v>
      </c>
      <c r="K19" s="6" t="s">
        <v>26</v>
      </c>
      <c r="L19" s="6" t="s">
        <v>26</v>
      </c>
      <c r="M19" s="6">
        <v>0</v>
      </c>
      <c r="N19" s="6" t="s">
        <v>26</v>
      </c>
      <c r="O19" s="6" t="s">
        <v>26</v>
      </c>
      <c r="P19" s="6">
        <v>0</v>
      </c>
      <c r="Q19" s="6">
        <v>49</v>
      </c>
      <c r="R19" s="6">
        <v>71</v>
      </c>
      <c r="S19" s="6">
        <v>2</v>
      </c>
      <c r="T19" s="6">
        <v>25</v>
      </c>
      <c r="U19" s="6">
        <v>100</v>
      </c>
      <c r="V19" s="6">
        <v>1</v>
      </c>
      <c r="W19" s="6">
        <v>25</v>
      </c>
      <c r="X19" s="6">
        <v>100</v>
      </c>
      <c r="Y19" s="6">
        <v>1</v>
      </c>
      <c r="Z19" s="6" t="s">
        <v>26</v>
      </c>
      <c r="AA19" s="6" t="s">
        <v>26</v>
      </c>
      <c r="AB19" s="6">
        <v>0</v>
      </c>
      <c r="AC19" s="6">
        <v>299</v>
      </c>
      <c r="AD19" s="6">
        <v>28</v>
      </c>
      <c r="AE19" s="6">
        <v>12</v>
      </c>
      <c r="AF19" s="6">
        <v>553</v>
      </c>
      <c r="AG19" s="6">
        <v>21</v>
      </c>
      <c r="AH19" s="6">
        <v>22</v>
      </c>
      <c r="AI19" s="6">
        <v>2095</v>
      </c>
      <c r="AJ19" s="6">
        <v>10</v>
      </c>
      <c r="AK19" s="6">
        <v>84</v>
      </c>
      <c r="AL19" s="6">
        <v>3046</v>
      </c>
      <c r="AM19" s="6">
        <v>9</v>
      </c>
      <c r="AN19" s="6">
        <v>122</v>
      </c>
    </row>
    <row r="20" spans="1:40" ht="16.5" customHeight="1" x14ac:dyDescent="0.15">
      <c r="A20" s="5" t="s">
        <v>33</v>
      </c>
      <c r="B20" s="6" t="s">
        <v>26</v>
      </c>
      <c r="C20" s="6" t="s">
        <v>26</v>
      </c>
      <c r="D20" s="6">
        <v>0</v>
      </c>
      <c r="E20" s="6">
        <v>49</v>
      </c>
      <c r="F20" s="6">
        <v>71</v>
      </c>
      <c r="G20" s="6">
        <v>2</v>
      </c>
      <c r="H20" s="6">
        <v>50</v>
      </c>
      <c r="I20" s="6">
        <v>71</v>
      </c>
      <c r="J20" s="6">
        <v>2</v>
      </c>
      <c r="K20" s="6">
        <v>50</v>
      </c>
      <c r="L20" s="6">
        <v>71</v>
      </c>
      <c r="M20" s="6">
        <v>2</v>
      </c>
      <c r="N20" s="6" t="s">
        <v>26</v>
      </c>
      <c r="O20" s="6" t="s">
        <v>26</v>
      </c>
      <c r="P20" s="6">
        <v>0</v>
      </c>
      <c r="Q20" s="6">
        <v>74</v>
      </c>
      <c r="R20" s="6">
        <v>58</v>
      </c>
      <c r="S20" s="6">
        <v>3</v>
      </c>
      <c r="T20" s="6" t="s">
        <v>26</v>
      </c>
      <c r="U20" s="6" t="s">
        <v>26</v>
      </c>
      <c r="V20" s="6">
        <v>0</v>
      </c>
      <c r="W20" s="6">
        <v>50</v>
      </c>
      <c r="X20" s="6">
        <v>71</v>
      </c>
      <c r="Y20" s="6">
        <v>2</v>
      </c>
      <c r="Z20" s="6" t="s">
        <v>26</v>
      </c>
      <c r="AA20" s="6" t="s">
        <v>26</v>
      </c>
      <c r="AB20" s="6">
        <v>0</v>
      </c>
      <c r="AC20" s="6">
        <v>348</v>
      </c>
      <c r="AD20" s="6">
        <v>26</v>
      </c>
      <c r="AE20" s="6">
        <v>14</v>
      </c>
      <c r="AF20" s="6">
        <v>879</v>
      </c>
      <c r="AG20" s="6">
        <v>16</v>
      </c>
      <c r="AH20" s="6">
        <v>35</v>
      </c>
      <c r="AI20" s="6">
        <v>1422</v>
      </c>
      <c r="AJ20" s="6">
        <v>13</v>
      </c>
      <c r="AK20" s="6">
        <v>57</v>
      </c>
      <c r="AL20" s="6">
        <v>2922</v>
      </c>
      <c r="AM20" s="6">
        <v>9</v>
      </c>
      <c r="AN20" s="6">
        <v>117</v>
      </c>
    </row>
    <row r="21" spans="1:40" ht="16.5" customHeight="1" x14ac:dyDescent="0.15">
      <c r="A21" s="5" t="s">
        <v>34</v>
      </c>
      <c r="B21" s="6">
        <v>50</v>
      </c>
      <c r="C21" s="6">
        <v>71</v>
      </c>
      <c r="D21" s="6">
        <v>2</v>
      </c>
      <c r="E21" s="6">
        <v>25</v>
      </c>
      <c r="F21" s="6">
        <v>100</v>
      </c>
      <c r="G21" s="6">
        <v>1</v>
      </c>
      <c r="H21" s="6">
        <v>25</v>
      </c>
      <c r="I21" s="6">
        <v>100</v>
      </c>
      <c r="J21" s="6">
        <v>1</v>
      </c>
      <c r="K21" s="6" t="s">
        <v>26</v>
      </c>
      <c r="L21" s="6" t="s">
        <v>26</v>
      </c>
      <c r="M21" s="6">
        <v>0</v>
      </c>
      <c r="N21" s="6">
        <v>25</v>
      </c>
      <c r="O21" s="6">
        <v>100</v>
      </c>
      <c r="P21" s="6">
        <v>1</v>
      </c>
      <c r="Q21" s="6">
        <v>49</v>
      </c>
      <c r="R21" s="6">
        <v>71</v>
      </c>
      <c r="S21" s="6">
        <v>2</v>
      </c>
      <c r="T21" s="6">
        <v>25</v>
      </c>
      <c r="U21" s="6">
        <v>100</v>
      </c>
      <c r="V21" s="6">
        <v>1</v>
      </c>
      <c r="W21" s="6">
        <v>99</v>
      </c>
      <c r="X21" s="6">
        <v>50</v>
      </c>
      <c r="Y21" s="6">
        <v>4</v>
      </c>
      <c r="Z21" s="6">
        <v>552</v>
      </c>
      <c r="AA21" s="6">
        <v>21</v>
      </c>
      <c r="AB21" s="6">
        <v>22</v>
      </c>
      <c r="AC21" s="6">
        <v>572</v>
      </c>
      <c r="AD21" s="6">
        <v>20</v>
      </c>
      <c r="AE21" s="6">
        <v>23</v>
      </c>
      <c r="AF21" s="6">
        <v>452</v>
      </c>
      <c r="AG21" s="6">
        <v>23</v>
      </c>
      <c r="AH21" s="6">
        <v>18</v>
      </c>
      <c r="AI21" s="6">
        <v>1322</v>
      </c>
      <c r="AJ21" s="6">
        <v>13</v>
      </c>
      <c r="AK21" s="6">
        <v>53</v>
      </c>
      <c r="AL21" s="6">
        <v>3198</v>
      </c>
      <c r="AM21" s="6">
        <v>9</v>
      </c>
      <c r="AN21" s="6">
        <v>128</v>
      </c>
    </row>
    <row r="22" spans="1:40" ht="16.5" customHeight="1" x14ac:dyDescent="0.15">
      <c r="A22" s="5" t="s">
        <v>35</v>
      </c>
      <c r="B22" s="6">
        <v>5263</v>
      </c>
      <c r="C22" s="6">
        <v>6</v>
      </c>
      <c r="D22" s="6">
        <v>209</v>
      </c>
      <c r="E22" s="6">
        <v>1704</v>
      </c>
      <c r="F22" s="6">
        <v>11</v>
      </c>
      <c r="G22" s="6">
        <v>69</v>
      </c>
      <c r="H22" s="6">
        <v>1833</v>
      </c>
      <c r="I22" s="6">
        <v>11</v>
      </c>
      <c r="J22" s="6">
        <v>73</v>
      </c>
      <c r="K22" s="6">
        <v>1291</v>
      </c>
      <c r="L22" s="6">
        <v>12</v>
      </c>
      <c r="M22" s="6">
        <v>52</v>
      </c>
      <c r="N22" s="6">
        <v>2534</v>
      </c>
      <c r="O22" s="6">
        <v>9</v>
      </c>
      <c r="P22" s="6">
        <v>101</v>
      </c>
      <c r="Q22" s="6">
        <v>2369</v>
      </c>
      <c r="R22" s="6">
        <v>9</v>
      </c>
      <c r="S22" s="6">
        <v>96</v>
      </c>
      <c r="T22" s="6">
        <v>2801</v>
      </c>
      <c r="U22" s="6">
        <v>8</v>
      </c>
      <c r="V22" s="6">
        <v>111</v>
      </c>
      <c r="W22" s="6">
        <v>2188</v>
      </c>
      <c r="X22" s="6">
        <v>9</v>
      </c>
      <c r="Y22" s="6">
        <v>88</v>
      </c>
      <c r="Z22" s="6">
        <v>3589</v>
      </c>
      <c r="AA22" s="6">
        <v>7</v>
      </c>
      <c r="AB22" s="6">
        <v>143</v>
      </c>
      <c r="AC22" s="6">
        <v>3559</v>
      </c>
      <c r="AD22" s="6">
        <v>7</v>
      </c>
      <c r="AE22" s="6">
        <v>143</v>
      </c>
      <c r="AF22" s="6">
        <v>3416</v>
      </c>
      <c r="AG22" s="6">
        <v>7</v>
      </c>
      <c r="AH22" s="6">
        <v>136</v>
      </c>
      <c r="AI22" s="6">
        <v>8556</v>
      </c>
      <c r="AJ22" s="6">
        <v>4</v>
      </c>
      <c r="AK22" s="6">
        <v>343</v>
      </c>
      <c r="AL22" s="6">
        <v>39104</v>
      </c>
      <c r="AM22" s="6">
        <v>2</v>
      </c>
      <c r="AN22" s="6">
        <v>1564</v>
      </c>
    </row>
    <row r="24" spans="1:40" x14ac:dyDescent="0.15">
      <c r="A24" s="1" t="s">
        <v>36</v>
      </c>
    </row>
    <row r="27" spans="1:40" ht="12.75" x14ac:dyDescent="0.2">
      <c r="A27" s="3" t="s">
        <v>37</v>
      </c>
    </row>
    <row r="28" spans="1:40" ht="21" customHeight="1" x14ac:dyDescent="0.15">
      <c r="A28" s="7" t="s">
        <v>38</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row>
    <row r="30" spans="1:40" ht="12.75" x14ac:dyDescent="0.2">
      <c r="A30" s="3" t="s">
        <v>39</v>
      </c>
    </row>
    <row r="31" spans="1:40" x14ac:dyDescent="0.15">
      <c r="A31" s="1" t="s">
        <v>40</v>
      </c>
    </row>
    <row r="33" spans="1:40" ht="12.75" x14ac:dyDescent="0.2">
      <c r="A33" s="3" t="s">
        <v>41</v>
      </c>
    </row>
    <row r="34" spans="1:40" x14ac:dyDescent="0.15">
      <c r="A34" s="1" t="s">
        <v>8</v>
      </c>
    </row>
    <row r="36" spans="1:40" ht="12.75" x14ac:dyDescent="0.2">
      <c r="A36" s="3" t="s">
        <v>42</v>
      </c>
    </row>
    <row r="37" spans="1:40" ht="21" customHeight="1" x14ac:dyDescent="0.15">
      <c r="A37" s="7" t="s">
        <v>43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row r="39" spans="1:40" ht="12.75" x14ac:dyDescent="0.2">
      <c r="A39" s="3" t="s">
        <v>44</v>
      </c>
    </row>
    <row r="40" spans="1:40" x14ac:dyDescent="0.15">
      <c r="A40" s="1" t="s">
        <v>45</v>
      </c>
    </row>
  </sheetData>
  <mergeCells count="16">
    <mergeCell ref="A37:AN37"/>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28:AN28"/>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topLeftCell="D1" workbookViewId="0">
      <selection activeCell="K21" sqref="K21"/>
    </sheetView>
  </sheetViews>
  <sheetFormatPr baseColWidth="10" defaultRowHeight="14.25" x14ac:dyDescent="0.2"/>
  <sheetData>
    <row r="1" spans="1:14" s="16" customFormat="1" ht="21.75" x14ac:dyDescent="0.2">
      <c r="A1" s="12" t="s">
        <v>2</v>
      </c>
      <c r="B1" s="15" t="s">
        <v>9</v>
      </c>
      <c r="C1" s="15" t="s">
        <v>10</v>
      </c>
      <c r="D1" s="15" t="s">
        <v>11</v>
      </c>
      <c r="E1" s="15" t="s">
        <v>12</v>
      </c>
      <c r="F1" s="15" t="s">
        <v>13</v>
      </c>
      <c r="G1" s="15" t="s">
        <v>14</v>
      </c>
      <c r="H1" s="15" t="s">
        <v>15</v>
      </c>
      <c r="I1" s="15" t="s">
        <v>16</v>
      </c>
      <c r="J1" s="15" t="s">
        <v>17</v>
      </c>
      <c r="K1" s="15" t="s">
        <v>18</v>
      </c>
      <c r="L1" s="15" t="s">
        <v>19</v>
      </c>
      <c r="M1" s="15" t="s">
        <v>20</v>
      </c>
      <c r="N1" s="15" t="s">
        <v>21</v>
      </c>
    </row>
    <row r="2" spans="1:14" x14ac:dyDescent="0.2">
      <c r="A2" s="13" t="s">
        <v>25</v>
      </c>
      <c r="B2" s="14">
        <f>'LFITabelle-379259'!B13/'LFITabelle-379259'!$B$22</f>
        <v>4.7501425042751283E-3</v>
      </c>
      <c r="C2" s="14">
        <v>0</v>
      </c>
      <c r="D2" s="14">
        <v>0</v>
      </c>
      <c r="E2" s="14">
        <v>0</v>
      </c>
      <c r="F2" s="14">
        <v>0</v>
      </c>
      <c r="G2" s="14">
        <v>0</v>
      </c>
      <c r="H2" s="14">
        <v>0</v>
      </c>
      <c r="I2" s="14">
        <v>0</v>
      </c>
      <c r="J2" s="14">
        <v>0</v>
      </c>
      <c r="K2" s="14">
        <f>'LFITabelle-379259'!AC13/'LFITabelle-379259'!$AC$22</f>
        <v>7.0244450688395615E-3</v>
      </c>
      <c r="L2" s="14">
        <f>'LFITabelle-379259'!AF13/'LFITabelle-379259'!$AF$22</f>
        <v>7.3185011709601877E-3</v>
      </c>
      <c r="M2" s="14">
        <f>'LFITabelle-379259'!AI13/'LFITabelle-379259'!$AI$22</f>
        <v>1.168770453482936E-2</v>
      </c>
      <c r="N2" s="14">
        <f>'LFITabelle-379259'!AL13/'LFITabelle-379259'!$AL$22</f>
        <v>4.4752454991816692E-3</v>
      </c>
    </row>
    <row r="3" spans="1:14" x14ac:dyDescent="0.2">
      <c r="A3" s="13" t="s">
        <v>27</v>
      </c>
      <c r="B3" s="14">
        <f>'LFITabelle-379259'!B14/'LFITabelle-379259'!$B$22</f>
        <v>0.12445373361200836</v>
      </c>
      <c r="C3" s="14">
        <f>'LFITabelle-379259'!E14/'LFITabelle-379259'!$E$22</f>
        <v>0.20305164319248825</v>
      </c>
      <c r="D3" s="14">
        <f>'LFITabelle-379259'!H14/'LFITabelle-379259'!$H$22</f>
        <v>0.19148936170212766</v>
      </c>
      <c r="E3" s="14">
        <f>'LFITabelle-379259'!K14/'LFITabelle-379259'!$K$22</f>
        <v>0.26955848179705655</v>
      </c>
      <c r="F3" s="14">
        <f>'LFITabelle-379259'!N14/'LFITabelle-379259'!$N$22</f>
        <v>0.23756906077348067</v>
      </c>
      <c r="G3" s="14">
        <f>'LFITabelle-379259'!Q14/'LFITabelle-379259'!$Q$22</f>
        <v>0.14605318699873365</v>
      </c>
      <c r="H3" s="14">
        <f>'LFITabelle-379259'!T14/'LFITabelle-379259'!$T$22</f>
        <v>0.32452695465905035</v>
      </c>
      <c r="I3" s="14">
        <f>'LFITabelle-379259'!W14/'LFITabelle-379259'!$W$22</f>
        <v>0.27285191956124316</v>
      </c>
      <c r="J3" s="14">
        <f>'LFITabelle-379259'!Z14/'LFITabelle-379259'!$Z$22</f>
        <v>0.26581220395653388</v>
      </c>
      <c r="K3" s="14">
        <f>'LFITabelle-379259'!AC14/'LFITabelle-379259'!$AC$22</f>
        <v>0.13992694577128406</v>
      </c>
      <c r="L3" s="14">
        <f>'LFITabelle-379259'!AF14/'LFITabelle-379259'!$AF$22</f>
        <v>8.8114754098360656E-2</v>
      </c>
      <c r="M3" s="14">
        <f>'LFITabelle-379259'!AI14/'LFITabelle-379259'!$AI$22</f>
        <v>5.8321645628798505E-2</v>
      </c>
      <c r="N3" s="14">
        <f>'LFITabelle-379259'!AL14/'LFITabelle-379259'!$AL$22</f>
        <v>0.16376841243862519</v>
      </c>
    </row>
    <row r="4" spans="1:14" x14ac:dyDescent="0.2">
      <c r="A4" s="13" t="s">
        <v>28</v>
      </c>
      <c r="B4" s="14">
        <f>'LFITabelle-379259'!B15/'LFITabelle-379259'!$B$22</f>
        <v>0.68421052631578949</v>
      </c>
      <c r="C4" s="14">
        <f>'LFITabelle-379259'!E15/'LFITabelle-379259'!$E$22</f>
        <v>0.5651408450704225</v>
      </c>
      <c r="D4" s="14">
        <f>'LFITabelle-379259'!H15/'LFITabelle-379259'!$H$22</f>
        <v>0.56137479541734858</v>
      </c>
      <c r="E4" s="14">
        <f>'LFITabelle-379259'!K15/'LFITabelle-379259'!$K$22</f>
        <v>0.55770720371804805</v>
      </c>
      <c r="F4" s="14">
        <f>'LFITabelle-379259'!N15/'LFITabelle-379259'!$N$22</f>
        <v>0.56432517758484613</v>
      </c>
      <c r="G4" s="14">
        <f>'LFITabelle-379259'!Q15/'LFITabelle-379259'!$Q$22</f>
        <v>0.61460531869987334</v>
      </c>
      <c r="H4" s="14">
        <f>'LFITabelle-379259'!T15/'LFITabelle-379259'!$T$22</f>
        <v>0.52267047483041773</v>
      </c>
      <c r="I4" s="14">
        <f>'LFITabelle-379259'!W15/'LFITabelle-379259'!$W$22</f>
        <v>0.52285191956124311</v>
      </c>
      <c r="J4" s="14">
        <f>'LFITabelle-379259'!Z15/'LFITabelle-379259'!$Z$22</f>
        <v>0.43354694901086654</v>
      </c>
      <c r="K4" s="14">
        <f>'LFITabelle-379259'!AC15/'LFITabelle-379259'!$AC$22</f>
        <v>0.4405731947176173</v>
      </c>
      <c r="L4" s="14">
        <f>'LFITabelle-379259'!AF15/'LFITabelle-379259'!$AF$22</f>
        <v>0.18384074941451992</v>
      </c>
      <c r="M4" s="14">
        <f>'LFITabelle-379259'!AI15/'LFITabelle-379259'!$AI$22</f>
        <v>0.20114539504441328</v>
      </c>
      <c r="N4" s="14">
        <f>'LFITabelle-379259'!AL15/'LFITabelle-379259'!$AL$22</f>
        <v>0.44192409983633391</v>
      </c>
    </row>
    <row r="5" spans="1:14" x14ac:dyDescent="0.2">
      <c r="A5" s="13" t="s">
        <v>29</v>
      </c>
      <c r="B5" s="14">
        <f>'LFITabelle-379259'!B16/'LFITabelle-379259'!$B$22</f>
        <v>0.13395401862055861</v>
      </c>
      <c r="C5" s="14">
        <f>'LFITabelle-379259'!E16/'LFITabelle-379259'!$E$22</f>
        <v>0.1449530516431925</v>
      </c>
      <c r="D5" s="14">
        <f>'LFITabelle-379259'!H16/'LFITabelle-379259'!$H$22</f>
        <v>0.13693398799781778</v>
      </c>
      <c r="E5" s="14">
        <f>'LFITabelle-379259'!K16/'LFITabelle-379259'!$K$22</f>
        <v>9.6049573973663829E-2</v>
      </c>
      <c r="F5" s="14">
        <f>'LFITabelle-379259'!N16/'LFITabelle-379259'!$N$22</f>
        <v>0.15824782951854774</v>
      </c>
      <c r="G5" s="14">
        <f>'LFITabelle-379259'!Q16/'LFITabelle-379259'!$Q$22</f>
        <v>0.14605318699873365</v>
      </c>
      <c r="H5" s="14">
        <f>'LFITabelle-379259'!T16/'LFITabelle-379259'!$T$22</f>
        <v>0.10817565155301678</v>
      </c>
      <c r="I5" s="14">
        <f>'LFITabelle-379259'!W16/'LFITabelle-379259'!$W$22</f>
        <v>0.12477148080438757</v>
      </c>
      <c r="J5" s="14">
        <f>'LFITabelle-379259'!Z16/'LFITabelle-379259'!$Z$22</f>
        <v>0.11200891613262748</v>
      </c>
      <c r="K5" s="14">
        <f>'LFITabelle-379259'!AC16/'LFITabelle-379259'!$AC$22</f>
        <v>6.2939027816802467E-2</v>
      </c>
      <c r="L5" s="14">
        <f>'LFITabelle-379259'!AF16/'LFITabelle-379259'!$AF$22</f>
        <v>9.5725995316159246E-2</v>
      </c>
      <c r="M5" s="14">
        <f>'LFITabelle-379259'!AI16/'LFITabelle-379259'!$AI$22</f>
        <v>9.0345956054230944E-2</v>
      </c>
      <c r="N5" s="14">
        <f>'LFITabelle-379259'!AL16/'LFITabelle-379259'!$AL$22</f>
        <v>0.11190671031096563</v>
      </c>
    </row>
    <row r="6" spans="1:14" x14ac:dyDescent="0.2">
      <c r="A6" s="13" t="s">
        <v>30</v>
      </c>
      <c r="B6" s="14">
        <f>'LFITabelle-379259'!B17/'LFITabelle-379259'!$B$22</f>
        <v>3.3441003230096904E-2</v>
      </c>
      <c r="C6" s="14">
        <f>'LFITabelle-379259'!E17/'LFITabelle-379259'!$E$22</f>
        <v>2.8755868544600938E-2</v>
      </c>
      <c r="D6" s="14">
        <f>'LFITabelle-379259'!H17/'LFITabelle-379259'!$H$22</f>
        <v>1.3638843426077468E-2</v>
      </c>
      <c r="E6" s="14">
        <f>'LFITabelle-379259'!K17/'LFITabelle-379259'!$K$22</f>
        <v>3.8729666924864445E-2</v>
      </c>
      <c r="F6" s="14">
        <f>'LFITabelle-379259'!N17/'LFITabelle-379259'!$N$22</f>
        <v>9.8658247829518549E-3</v>
      </c>
      <c r="G6" s="14">
        <f>'LFITabelle-379259'!Q17/'LFITabelle-379259'!$Q$22</f>
        <v>2.0683832840861123E-2</v>
      </c>
      <c r="H6" s="14">
        <v>0</v>
      </c>
      <c r="I6" s="14">
        <v>0</v>
      </c>
      <c r="J6" s="14">
        <f>'LFITabelle-379259'!Z17/'LFITabelle-379259'!$Z$22</f>
        <v>1.3931457230426303E-2</v>
      </c>
      <c r="K6" s="14">
        <f>'LFITabelle-379259'!AC17/'LFITabelle-379259'!$AC$22</f>
        <v>7.0244450688395615E-3</v>
      </c>
      <c r="L6" s="14">
        <f>'LFITabelle-379259'!AF17/'LFITabelle-379259'!$AF$22</f>
        <v>3.6885245901639344E-2</v>
      </c>
      <c r="M6" s="14">
        <f>'LFITabelle-379259'!AI17/'LFITabelle-379259'!$AI$22</f>
        <v>4.6633941093969143E-2</v>
      </c>
      <c r="N6" s="14">
        <f>'LFITabelle-379259'!AL17/'LFITabelle-379259'!$AL$22</f>
        <v>2.4933510638297872E-2</v>
      </c>
    </row>
    <row r="7" spans="1:14" x14ac:dyDescent="0.2">
      <c r="A7" s="13" t="s">
        <v>31</v>
      </c>
      <c r="B7" s="14">
        <f>'LFITabelle-379259'!B18/'LFITabelle-379259'!$B$22</f>
        <v>9.5002850085502567E-3</v>
      </c>
      <c r="C7" s="14">
        <f>'LFITabelle-379259'!E18/'LFITabelle-379259'!$E$22</f>
        <v>1.4671361502347418E-2</v>
      </c>
      <c r="D7" s="14">
        <f>'LFITabelle-379259'!H18/'LFITabelle-379259'!$H$22</f>
        <v>5.4555373704309872E-2</v>
      </c>
      <c r="E7" s="14">
        <v>0</v>
      </c>
      <c r="F7" s="14">
        <f>'LFITabelle-379259'!N18/'LFITabelle-379259'!$N$22</f>
        <v>1.973164956590371E-2</v>
      </c>
      <c r="G7" s="14">
        <v>0</v>
      </c>
      <c r="H7" s="14">
        <f>'LFITabelle-379259'!T18/'LFITabelle-379259'!$T$22</f>
        <v>2.7133166726169226E-2</v>
      </c>
      <c r="I7" s="14">
        <v>0</v>
      </c>
      <c r="J7" s="14">
        <f>'LFITabelle-379259'!Z18/'LFITabelle-379259'!$Z$22</f>
        <v>2.0897185845639453E-2</v>
      </c>
      <c r="K7" s="14">
        <v>0</v>
      </c>
      <c r="L7" s="14">
        <f>'LFITabelle-379259'!AF18/'LFITabelle-379259'!$AF$22</f>
        <v>3.6885245901639344E-2</v>
      </c>
      <c r="M7" s="14">
        <f>'LFITabelle-379259'!AI18/'LFITabelle-379259'!$AI$22</f>
        <v>2.6297335203366058E-2</v>
      </c>
      <c r="N7" s="14">
        <f>'LFITabelle-379259'!AL18/'LFITabelle-379259'!$AL$22</f>
        <v>1.8591448445171851E-2</v>
      </c>
    </row>
    <row r="8" spans="1:14" ht="21.75" x14ac:dyDescent="0.2">
      <c r="A8" s="13" t="s">
        <v>32</v>
      </c>
      <c r="B8" s="14">
        <v>0</v>
      </c>
      <c r="C8" s="14">
        <v>0</v>
      </c>
      <c r="D8" s="14">
        <v>0</v>
      </c>
      <c r="E8" s="14">
        <v>0</v>
      </c>
      <c r="F8" s="14">
        <v>0</v>
      </c>
      <c r="G8" s="14">
        <f>'LFITabelle-379259'!Q19/'LFITabelle-379259'!$Q$22</f>
        <v>2.0683832840861123E-2</v>
      </c>
      <c r="H8" s="14">
        <f>'LFITabelle-379259'!T19/'LFITabelle-379259'!$T$22</f>
        <v>8.9253837915030353E-3</v>
      </c>
      <c r="I8" s="14">
        <f>'LFITabelle-379259'!W19/'LFITabelle-379259'!$W$22</f>
        <v>1.1425959780621572E-2</v>
      </c>
      <c r="J8" s="14">
        <v>0</v>
      </c>
      <c r="K8" s="14">
        <f>'LFITabelle-379259'!AC19/'LFITabelle-379259'!$AC$22</f>
        <v>8.4012363023321157E-2</v>
      </c>
      <c r="L8" s="14">
        <f>'LFITabelle-379259'!AF19/'LFITabelle-379259'!$AF$22</f>
        <v>0.16188524590163936</v>
      </c>
      <c r="M8" s="14">
        <f>'LFITabelle-379259'!AI19/'LFITabelle-379259'!$AI$22</f>
        <v>0.24485741000467509</v>
      </c>
      <c r="N8" s="14">
        <f>'LFITabelle-379259'!AL19/'LFITabelle-379259'!$AL$22</f>
        <v>7.7894844517184939E-2</v>
      </c>
    </row>
    <row r="9" spans="1:14" ht="21.75" x14ac:dyDescent="0.2">
      <c r="A9" s="13" t="s">
        <v>33</v>
      </c>
      <c r="B9" s="14">
        <v>0</v>
      </c>
      <c r="C9" s="14">
        <f>'LFITabelle-379259'!E20/'LFITabelle-379259'!$E$22</f>
        <v>2.8755868544600938E-2</v>
      </c>
      <c r="D9" s="14">
        <f>'LFITabelle-379259'!H20/'LFITabelle-379259'!$H$22</f>
        <v>2.7277686852154936E-2</v>
      </c>
      <c r="E9" s="14">
        <f>'LFITabelle-379259'!K20/'LFITabelle-379259'!$K$22</f>
        <v>3.8729666924864445E-2</v>
      </c>
      <c r="F9" s="14">
        <v>0</v>
      </c>
      <c r="G9" s="14">
        <f>'LFITabelle-379259'!Q20/'LFITabelle-379259'!$Q$22</f>
        <v>3.1236808780075981E-2</v>
      </c>
      <c r="H9" s="14">
        <v>0</v>
      </c>
      <c r="I9" s="14">
        <f>'LFITabelle-379259'!W20/'LFITabelle-379259'!$W$22</f>
        <v>2.2851919561243144E-2</v>
      </c>
      <c r="J9" s="14">
        <v>0</v>
      </c>
      <c r="K9" s="14">
        <f>'LFITabelle-379259'!AC20/'LFITabelle-379259'!$AC$22</f>
        <v>9.7780275358246696E-2</v>
      </c>
      <c r="L9" s="14">
        <f>'LFITabelle-379259'!AF20/'LFITabelle-379259'!$AF$22</f>
        <v>0.25731850117096017</v>
      </c>
      <c r="M9" s="14">
        <f>'LFITabelle-379259'!AI20/'LFITabelle-379259'!$AI$22</f>
        <v>0.1661991584852735</v>
      </c>
      <c r="N9" s="14">
        <f>'LFITabelle-379259'!AL20/'LFITabelle-379259'!$AL$22</f>
        <v>7.4723813420621926E-2</v>
      </c>
    </row>
    <row r="10" spans="1:14" x14ac:dyDescent="0.2">
      <c r="A10" s="13" t="s">
        <v>34</v>
      </c>
      <c r="B10" s="14">
        <f>'LFITabelle-379259'!B21/'LFITabelle-379259'!$B$22</f>
        <v>9.5002850085502567E-3</v>
      </c>
      <c r="C10" s="14">
        <f>'LFITabelle-379259'!E21/'LFITabelle-379259'!$E$22</f>
        <v>1.4671361502347418E-2</v>
      </c>
      <c r="D10" s="14">
        <f>'LFITabelle-379259'!H21/'LFITabelle-379259'!$H$22</f>
        <v>1.3638843426077468E-2</v>
      </c>
      <c r="E10" s="14">
        <v>0</v>
      </c>
      <c r="F10" s="14">
        <f>'LFITabelle-379259'!N21/'LFITabelle-379259'!$N$22</f>
        <v>9.8658247829518549E-3</v>
      </c>
      <c r="G10" s="14">
        <f>'LFITabelle-379259'!Q21/'LFITabelle-379259'!$Q$22</f>
        <v>2.0683832840861123E-2</v>
      </c>
      <c r="H10" s="14">
        <f>'LFITabelle-379259'!T21/'LFITabelle-379259'!$T$22</f>
        <v>8.9253837915030353E-3</v>
      </c>
      <c r="I10" s="14">
        <f>'LFITabelle-379259'!W21/'LFITabelle-379259'!$W$22</f>
        <v>4.5246800731261423E-2</v>
      </c>
      <c r="J10" s="14">
        <f>'LFITabelle-379259'!Z21/'LFITabelle-379259'!$Z$22</f>
        <v>0.15380328782390637</v>
      </c>
      <c r="K10" s="14">
        <f>'LFITabelle-379259'!AC21/'LFITabelle-379259'!$AC$22</f>
        <v>0.16071930317504918</v>
      </c>
      <c r="L10" s="14">
        <f>'LFITabelle-379259'!AF21/'LFITabelle-379259'!$AF$22</f>
        <v>0.1323185011709602</v>
      </c>
      <c r="M10" s="14">
        <f>'LFITabelle-379259'!AI21/'LFITabelle-379259'!$AI$22</f>
        <v>0.15451145395044413</v>
      </c>
      <c r="N10" s="14">
        <f>'LFITabelle-379259'!AL21/'LFITabelle-379259'!$AL$22</f>
        <v>8.1781914893617025E-2</v>
      </c>
    </row>
    <row r="11" spans="1:14" x14ac:dyDescent="0.2">
      <c r="A11" s="13" t="s">
        <v>35</v>
      </c>
      <c r="B11" s="14">
        <f>'LFITabelle-379259'!B22/'LFITabelle-379259'!$B$22</f>
        <v>1</v>
      </c>
      <c r="C11" s="14">
        <f>'LFITabelle-379259'!E22/'LFITabelle-379259'!$E$22</f>
        <v>1</v>
      </c>
      <c r="D11" s="14">
        <f>'LFITabelle-379259'!H22/'LFITabelle-379259'!$H$22</f>
        <v>1</v>
      </c>
      <c r="E11" s="14">
        <f>'LFITabelle-379259'!K22/'LFITabelle-379259'!$K$22</f>
        <v>1</v>
      </c>
      <c r="F11" s="14">
        <f>'LFITabelle-379259'!N22/'LFITabelle-379259'!$N$22</f>
        <v>1</v>
      </c>
      <c r="G11" s="14">
        <f>'LFITabelle-379259'!Q22/'LFITabelle-379259'!$Q$22</f>
        <v>1</v>
      </c>
      <c r="H11" s="14">
        <f>'LFITabelle-379259'!T22/'LFITabelle-379259'!$T$22</f>
        <v>1</v>
      </c>
      <c r="I11" s="14">
        <f>'LFITabelle-379259'!W22/'LFITabelle-379259'!$W$22</f>
        <v>1</v>
      </c>
      <c r="J11" s="14">
        <f>'LFITabelle-379259'!Z22/'LFITabelle-379259'!$Z$22</f>
        <v>1</v>
      </c>
      <c r="K11" s="14">
        <f>'LFITabelle-379259'!AC22/'LFITabelle-379259'!$AC$22</f>
        <v>1</v>
      </c>
      <c r="L11" s="14">
        <f>'LFITabelle-379259'!AF22/'LFITabelle-379259'!$AF$22</f>
        <v>1</v>
      </c>
      <c r="M11" s="14">
        <f>'LFITabelle-379259'!AI22/'LFITabelle-379259'!$AI$22</f>
        <v>1</v>
      </c>
      <c r="N11" s="14">
        <f>'LFITabelle-379259'!AL22/'LFITabelle-379259'!$AL$22</f>
        <v>1</v>
      </c>
    </row>
    <row r="14" spans="1:14" ht="15" x14ac:dyDescent="0.25">
      <c r="D14" s="17" t="s">
        <v>46</v>
      </c>
    </row>
    <row r="32" spans="4:4" ht="15" x14ac:dyDescent="0.25">
      <c r="D32" s="17" t="s">
        <v>47</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LFITabelle-379259</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LFITabelle-379259</dc:title>
  <dc:creator>Amir Sejana</dc:creator>
  <cp:lastModifiedBy>Sejana Amir</cp:lastModifiedBy>
  <dcterms:created xsi:type="dcterms:W3CDTF">2017-06-07T10:26:39Z</dcterms:created>
  <dcterms:modified xsi:type="dcterms:W3CDTF">2017-08-16T15:08:58Z</dcterms:modified>
</cp:coreProperties>
</file>