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060" windowHeight="9660" activeTab="1"/>
  </bookViews>
  <sheets>
    <sheet name="LFITabelle-379283" sheetId="1" r:id="rId1"/>
    <sheet name="Tabelle1" sheetId="2" r:id="rId2"/>
  </sheets>
  <calcPr calcId="145621"/>
</workbook>
</file>

<file path=xl/calcChain.xml><?xml version="1.0" encoding="utf-8"?>
<calcChain xmlns="http://schemas.openxmlformats.org/spreadsheetml/2006/main">
  <c r="F7" i="2" l="1"/>
  <c r="F8" i="2"/>
  <c r="F9" i="2"/>
  <c r="F10" i="2"/>
  <c r="F11" i="2"/>
  <c r="F12" i="2"/>
  <c r="F13" i="2"/>
  <c r="F14" i="2"/>
  <c r="F15" i="2"/>
  <c r="F16" i="2"/>
  <c r="F17" i="2"/>
  <c r="F18" i="2"/>
  <c r="F19" i="2"/>
  <c r="F20" i="2"/>
  <c r="F21" i="2"/>
  <c r="F22" i="2"/>
  <c r="F23" i="2"/>
  <c r="F24" i="2"/>
  <c r="F6" i="2"/>
  <c r="E5" i="2"/>
  <c r="E6" i="2"/>
  <c r="E7" i="2"/>
  <c r="E8" i="2"/>
  <c r="E9" i="2"/>
  <c r="E10" i="2"/>
  <c r="E11" i="2"/>
  <c r="E12" i="2"/>
  <c r="E13" i="2"/>
  <c r="E14" i="2"/>
  <c r="E15" i="2"/>
  <c r="E16" i="2"/>
  <c r="E17" i="2"/>
  <c r="E18" i="2"/>
  <c r="E19" i="2"/>
  <c r="E20" i="2"/>
  <c r="E21" i="2"/>
  <c r="E22" i="2"/>
  <c r="E23" i="2"/>
  <c r="E24" i="2"/>
  <c r="E25" i="2"/>
  <c r="E4" i="2"/>
</calcChain>
</file>

<file path=xl/sharedStrings.xml><?xml version="1.0" encoding="utf-8"?>
<sst xmlns="http://schemas.openxmlformats.org/spreadsheetml/2006/main" count="207" uniqueCount="63">
  <si>
    <t>Luzern LU1</t>
  </si>
  <si>
    <t>Stammzahl</t>
  </si>
  <si>
    <t>Schadenbild/-grösse 1</t>
  </si>
  <si>
    <t>Aussageeinheit: Aussageeinheit Luzern</t>
  </si>
  <si>
    <t>Einheit: 1000 Anz</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</si>
  <si>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</si>
  <si>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</si>
  <si>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</si>
  <si>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</si>
  <si>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</si>
  <si>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</si>
  <si>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</si>
  <si>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</si>
  <si>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</si>
  <si>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</si>
  <si>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</si>
  <si>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</si>
  <si>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</si>
  <si>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</si>
  <si>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</si>
  <si>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</si>
  <si>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</si>
  <si>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1000 Anz</t>
  </si>
  <si>
    <t>± %</t>
  </si>
  <si>
    <t>NPlot</t>
  </si>
  <si>
    <t>keine Angabe</t>
  </si>
  <si>
    <t>.</t>
  </si>
  <si>
    <t>kein sichtbarer Schaden</t>
  </si>
  <si>
    <t>freigelegter Holzkörper &lt; 1 Handfläche</t>
  </si>
  <si>
    <t>freigelegter Holzkörper 1-4 Handflächen</t>
  </si>
  <si>
    <t>freigelegter Holzkörper &gt; 4 Handflächen</t>
  </si>
  <si>
    <t>Riss &lt;= 1 m Länge</t>
  </si>
  <si>
    <t>Riss &gt; 1 m Länge</t>
  </si>
  <si>
    <t>Schaftbruch &lt; 1/2 Krone</t>
  </si>
  <si>
    <t>Schaftbruch &gt; 1/2 Krone</t>
  </si>
  <si>
    <t>Stammbruch</t>
  </si>
  <si>
    <t>Kronenverlichtung &gt; 50%</t>
  </si>
  <si>
    <t>Gipfeldürre</t>
  </si>
  <si>
    <t>Krebs &lt; 1/2 Stammumfang</t>
  </si>
  <si>
    <t>Krebs &gt; 1/2 Stammumfang</t>
  </si>
  <si>
    <t>Rindennekrose</t>
  </si>
  <si>
    <t>Einschluss</t>
  </si>
  <si>
    <t>Harzfluss</t>
  </si>
  <si>
    <t>Insekten</t>
  </si>
  <si>
    <t>Hauptast weg</t>
  </si>
  <si>
    <t>Pilzfruchtkörper</t>
  </si>
  <si>
    <t>Spechtloch, Spechtring</t>
  </si>
  <si>
    <t>Total</t>
  </si>
  <si>
    <t xml:space="preserve">© WSL, Schweizerisches Landesforstinventar, 10.03.2017 </t>
  </si>
  <si>
    <r>
      <t>Stammzahl</t>
    </r>
    <r>
      <rPr>
        <sz val="8"/>
        <color theme="1"/>
        <rFont val="Verdana"/>
        <family val="2"/>
      </rPr>
      <t xml:space="preserve"> </t>
    </r>
    <r>
      <rPr>
        <sz val="9.9"/>
        <color rgb="FFAAAAAA"/>
        <rFont val="Verdana"/>
        <family val="2"/>
      </rPr>
      <t>#73</t>
    </r>
  </si>
  <si>
    <t>Anzahl Stämme der lebenden Bäume und Sträucher (stehende und liegende) ab 12 cm BHD.</t>
  </si>
  <si>
    <r>
      <t>Schadenbild/-grösse 1</t>
    </r>
    <r>
      <rPr>
        <sz val="8"/>
        <color theme="1"/>
        <rFont val="Verdana"/>
        <family val="2"/>
      </rPr>
      <t xml:space="preserve"> </t>
    </r>
    <r>
      <rPr>
        <sz val="9.9"/>
        <color rgb="FFAAAAAA"/>
        <rFont val="Verdana"/>
        <family val="2"/>
      </rPr>
      <t>#551</t>
    </r>
  </si>
  <si>
    <t>Das Merkmal Schadenbildgrösse 1 beinhaltet verschiedene Schadenbilder am Einzelbaum mit teilweiser Berücksichtigung der Schadengrösse. Es handelt sich um ein Rohdatenmerkmal, wobei pro Probebaum 2 Schadennennungen möglich sind. Der bedeutendere Schaden wird zuerst, also in SBILDGR1, aufgenommen.</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</si>
  <si>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</si>
  <si>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</si>
  <si>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</si>
  <si>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</si>
  <si>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</si>
  <si>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Anteil an Gesamtzahl</t>
  </si>
  <si>
    <t>Anteil an Schadenbild</t>
  </si>
  <si>
    <t>Anteil an Schadenbild 1</t>
  </si>
  <si>
    <t>Stammzahl Schadenbild/-grösse 1 in  1000 Anzahl</t>
  </si>
  <si>
    <t>Anteil an Schadenbild 1 (Kreisdiagramm)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</si>
</sst>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1">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right" wrapText="1"/>
    </xf>
    <xf numFmtId="0" fontId="18" fillId="0" borderId="14" xfId="0" applyFont="1" applyFill="1" applyBorder="1" applyAlignment="1">
      <alignment horizontal="center" vertical="center" wrapText="1"/>
    </xf>
    <xf numFmtId="9" fontId="18" fillId="0" borderId="14" xfId="42" applyFont="1" applyBorder="1"/>
    <xf numFmtId="0" fontId="18" fillId="0" borderId="14" xfId="0" applyFont="1" applyBorder="1"/>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Tabelle1!$F$3</c:f>
              <c:strCache>
                <c:ptCount val="1"/>
                <c:pt idx="0">
                  <c:v>Anteil an Schadenbild</c:v>
                </c:pt>
              </c:strCache>
            </c:strRef>
          </c:tx>
          <c:cat>
            <c:strRef>
              <c:f>Tabelle1!$A$6:$A$24</c:f>
              <c:strCache>
                <c:ptCount val="19"/>
                <c:pt idx="0">
                  <c:v>freigelegter Holzkörper &lt; 1 Handfläche</c:v>
                </c:pt>
                <c:pt idx="1">
                  <c:v>freigelegter Holzkörper 1-4 Handflächen</c:v>
                </c:pt>
                <c:pt idx="2">
                  <c:v>freigelegter Holzkörper &gt; 4 Handflächen</c:v>
                </c:pt>
                <c:pt idx="3">
                  <c:v>Riss &lt;= 1 m Länge</c:v>
                </c:pt>
                <c:pt idx="4">
                  <c:v>Riss &gt; 1 m Länge</c:v>
                </c:pt>
                <c:pt idx="5">
                  <c:v>Schaftbruch &lt; 1/2 Krone</c:v>
                </c:pt>
                <c:pt idx="6">
                  <c:v>Schaftbruch &gt; 1/2 Krone</c:v>
                </c:pt>
                <c:pt idx="7">
                  <c:v>Stammbruch</c:v>
                </c:pt>
                <c:pt idx="8">
                  <c:v>Kronenverlichtung &gt; 50%</c:v>
                </c:pt>
                <c:pt idx="9">
                  <c:v>Gipfeldürre</c:v>
                </c:pt>
                <c:pt idx="10">
                  <c:v>Krebs &lt; 1/2 Stammumfang</c:v>
                </c:pt>
                <c:pt idx="11">
                  <c:v>Krebs &gt; 1/2 Stammumfang</c:v>
                </c:pt>
                <c:pt idx="12">
                  <c:v>Rindennekrose</c:v>
                </c:pt>
                <c:pt idx="13">
                  <c:v>Einschluss</c:v>
                </c:pt>
                <c:pt idx="14">
                  <c:v>Harzfluss</c:v>
                </c:pt>
                <c:pt idx="15">
                  <c:v>Insekten</c:v>
                </c:pt>
                <c:pt idx="16">
                  <c:v>Hauptast weg</c:v>
                </c:pt>
                <c:pt idx="17">
                  <c:v>Pilzfruchtkörper</c:v>
                </c:pt>
                <c:pt idx="18">
                  <c:v>Spechtloch, Spechtring</c:v>
                </c:pt>
              </c:strCache>
            </c:strRef>
          </c:cat>
          <c:val>
            <c:numRef>
              <c:f>Tabelle1!$F$6:$F$24</c:f>
              <c:numCache>
                <c:formatCode>0%</c:formatCode>
                <c:ptCount val="19"/>
                <c:pt idx="0">
                  <c:v>0.14547469124125065</c:v>
                </c:pt>
                <c:pt idx="1">
                  <c:v>0.13452963273248111</c:v>
                </c:pt>
                <c:pt idx="2">
                  <c:v>5.3887522633299989E-2</c:v>
                </c:pt>
                <c:pt idx="3">
                  <c:v>0.11069372753560519</c:v>
                </c:pt>
                <c:pt idx="4">
                  <c:v>6.1265302813285391E-2</c:v>
                </c:pt>
                <c:pt idx="5">
                  <c:v>5.0698592006053547E-2</c:v>
                </c:pt>
                <c:pt idx="6">
                  <c:v>3.1105586033564836E-2</c:v>
                </c:pt>
                <c:pt idx="7">
                  <c:v>7.8372023889954848E-3</c:v>
                </c:pt>
                <c:pt idx="8">
                  <c:v>3.899683809420857E-2</c:v>
                </c:pt>
                <c:pt idx="9">
                  <c:v>2.1836067345890865E-2</c:v>
                </c:pt>
                <c:pt idx="10">
                  <c:v>2.6808637137529383E-2</c:v>
                </c:pt>
                <c:pt idx="11">
                  <c:v>1.8998459584358019E-2</c:v>
                </c:pt>
                <c:pt idx="12">
                  <c:v>1.3539442747885303E-2</c:v>
                </c:pt>
                <c:pt idx="13">
                  <c:v>2.1133421614463688E-2</c:v>
                </c:pt>
                <c:pt idx="14">
                  <c:v>0.24654757722346829</c:v>
                </c:pt>
                <c:pt idx="15">
                  <c:v>3.3781044780152951E-3</c:v>
                </c:pt>
                <c:pt idx="16">
                  <c:v>7.9453017322919737E-3</c:v>
                </c:pt>
                <c:pt idx="17">
                  <c:v>3.9996757019701099E-3</c:v>
                </c:pt>
                <c:pt idx="18">
                  <c:v>1.351241791206118E-3</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Tabelle1!$F$3</c:f>
              <c:strCache>
                <c:ptCount val="1"/>
                <c:pt idx="0">
                  <c:v>Anteil an Schadenbild</c:v>
                </c:pt>
              </c:strCache>
            </c:strRef>
          </c:tx>
          <c:invertIfNegative val="0"/>
          <c:cat>
            <c:strRef>
              <c:f>Tabelle1!$A$6:$A$24</c:f>
              <c:strCache>
                <c:ptCount val="19"/>
                <c:pt idx="0">
                  <c:v>freigelegter Holzkörper &lt; 1 Handfläche</c:v>
                </c:pt>
                <c:pt idx="1">
                  <c:v>freigelegter Holzkörper 1-4 Handflächen</c:v>
                </c:pt>
                <c:pt idx="2">
                  <c:v>freigelegter Holzkörper &gt; 4 Handflächen</c:v>
                </c:pt>
                <c:pt idx="3">
                  <c:v>Riss &lt;= 1 m Länge</c:v>
                </c:pt>
                <c:pt idx="4">
                  <c:v>Riss &gt; 1 m Länge</c:v>
                </c:pt>
                <c:pt idx="5">
                  <c:v>Schaftbruch &lt; 1/2 Krone</c:v>
                </c:pt>
                <c:pt idx="6">
                  <c:v>Schaftbruch &gt; 1/2 Krone</c:v>
                </c:pt>
                <c:pt idx="7">
                  <c:v>Stammbruch</c:v>
                </c:pt>
                <c:pt idx="8">
                  <c:v>Kronenverlichtung &gt; 50%</c:v>
                </c:pt>
                <c:pt idx="9">
                  <c:v>Gipfeldürre</c:v>
                </c:pt>
                <c:pt idx="10">
                  <c:v>Krebs &lt; 1/2 Stammumfang</c:v>
                </c:pt>
                <c:pt idx="11">
                  <c:v>Krebs &gt; 1/2 Stammumfang</c:v>
                </c:pt>
                <c:pt idx="12">
                  <c:v>Rindennekrose</c:v>
                </c:pt>
                <c:pt idx="13">
                  <c:v>Einschluss</c:v>
                </c:pt>
                <c:pt idx="14">
                  <c:v>Harzfluss</c:v>
                </c:pt>
                <c:pt idx="15">
                  <c:v>Insekten</c:v>
                </c:pt>
                <c:pt idx="16">
                  <c:v>Hauptast weg</c:v>
                </c:pt>
                <c:pt idx="17">
                  <c:v>Pilzfruchtkörper</c:v>
                </c:pt>
                <c:pt idx="18">
                  <c:v>Spechtloch, Spechtring</c:v>
                </c:pt>
              </c:strCache>
            </c:strRef>
          </c:cat>
          <c:val>
            <c:numRef>
              <c:f>Tabelle1!$F$6:$F$24</c:f>
              <c:numCache>
                <c:formatCode>0%</c:formatCode>
                <c:ptCount val="19"/>
                <c:pt idx="0">
                  <c:v>0.14547469124125065</c:v>
                </c:pt>
                <c:pt idx="1">
                  <c:v>0.13452963273248111</c:v>
                </c:pt>
                <c:pt idx="2">
                  <c:v>5.3887522633299989E-2</c:v>
                </c:pt>
                <c:pt idx="3">
                  <c:v>0.11069372753560519</c:v>
                </c:pt>
                <c:pt idx="4">
                  <c:v>6.1265302813285391E-2</c:v>
                </c:pt>
                <c:pt idx="5">
                  <c:v>5.0698592006053547E-2</c:v>
                </c:pt>
                <c:pt idx="6">
                  <c:v>3.1105586033564836E-2</c:v>
                </c:pt>
                <c:pt idx="7">
                  <c:v>7.8372023889954848E-3</c:v>
                </c:pt>
                <c:pt idx="8">
                  <c:v>3.899683809420857E-2</c:v>
                </c:pt>
                <c:pt idx="9">
                  <c:v>2.1836067345890865E-2</c:v>
                </c:pt>
                <c:pt idx="10">
                  <c:v>2.6808637137529383E-2</c:v>
                </c:pt>
                <c:pt idx="11">
                  <c:v>1.8998459584358019E-2</c:v>
                </c:pt>
                <c:pt idx="12">
                  <c:v>1.3539442747885303E-2</c:v>
                </c:pt>
                <c:pt idx="13">
                  <c:v>2.1133421614463688E-2</c:v>
                </c:pt>
                <c:pt idx="14">
                  <c:v>0.24654757722346829</c:v>
                </c:pt>
                <c:pt idx="15">
                  <c:v>3.3781044780152951E-3</c:v>
                </c:pt>
                <c:pt idx="16">
                  <c:v>7.9453017322919737E-3</c:v>
                </c:pt>
                <c:pt idx="17">
                  <c:v>3.9996757019701099E-3</c:v>
                </c:pt>
                <c:pt idx="18">
                  <c:v>1.351241791206118E-3</c:v>
                </c:pt>
              </c:numCache>
            </c:numRef>
          </c:val>
        </c:ser>
        <c:dLbls>
          <c:showLegendKey val="0"/>
          <c:showVal val="0"/>
          <c:showCatName val="0"/>
          <c:showSerName val="0"/>
          <c:showPercent val="0"/>
          <c:showBubbleSize val="0"/>
        </c:dLbls>
        <c:gapWidth val="150"/>
        <c:axId val="102025472"/>
        <c:axId val="102035456"/>
      </c:barChart>
      <c:catAx>
        <c:axId val="102025472"/>
        <c:scaling>
          <c:orientation val="minMax"/>
        </c:scaling>
        <c:delete val="0"/>
        <c:axPos val="l"/>
        <c:majorTickMark val="out"/>
        <c:minorTickMark val="none"/>
        <c:tickLblPos val="nextTo"/>
        <c:crossAx val="102035456"/>
        <c:crosses val="autoZero"/>
        <c:auto val="1"/>
        <c:lblAlgn val="ctr"/>
        <c:lblOffset val="100"/>
        <c:noMultiLvlLbl val="0"/>
      </c:catAx>
      <c:valAx>
        <c:axId val="102035456"/>
        <c:scaling>
          <c:orientation val="minMax"/>
        </c:scaling>
        <c:delete val="0"/>
        <c:axPos val="b"/>
        <c:majorGridlines/>
        <c:numFmt formatCode="0%" sourceLinked="1"/>
        <c:majorTickMark val="out"/>
        <c:minorTickMark val="none"/>
        <c:tickLblPos val="nextTo"/>
        <c:crossAx val="102025472"/>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76199</xdr:colOff>
      <xdr:row>58</xdr:row>
      <xdr:rowOff>80961</xdr:rowOff>
    </xdr:from>
    <xdr:to>
      <xdr:col>9</xdr:col>
      <xdr:colOff>457200</xdr:colOff>
      <xdr:row>89</xdr:row>
      <xdr:rowOff>171450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247649</xdr:colOff>
      <xdr:row>28</xdr:row>
      <xdr:rowOff>61911</xdr:rowOff>
    </xdr:from>
    <xdr:to>
      <xdr:col>4</xdr:col>
      <xdr:colOff>666749</xdr:colOff>
      <xdr:row>56</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showGridLines="0" workbookViewId="0">
      <selection activeCell="Q28" sqref="Q28"/>
    </sheetView>
  </sheetViews>
  <sheetFormatPr baseColWidth="10" defaultRowHeight="10.5" x14ac:dyDescent="0.15"/>
  <cols>
    <col min="1" max="1" width="30" style="1" bestFit="1" customWidth="1"/>
    <col min="2" max="2" width="7.5" style="1" customWidth="1"/>
    <col min="3" max="3" width="4" style="1" customWidth="1"/>
    <col min="4" max="4" width="4.5" style="1" customWidth="1"/>
    <col min="5" max="5" width="7.5" style="1" customWidth="1"/>
    <col min="6" max="6" width="4" style="1" customWidth="1"/>
    <col min="7" max="7" width="4.5" style="1" customWidth="1"/>
    <col min="8" max="8" width="7.5" style="1" customWidth="1"/>
    <col min="9" max="9" width="4" style="1" customWidth="1"/>
    <col min="10" max="10" width="4.5" style="1" customWidth="1"/>
    <col min="11" max="11" width="7.5" style="1" customWidth="1"/>
    <col min="12" max="12" width="4" style="1" customWidth="1"/>
    <col min="13" max="13" width="4.5" style="1" customWidth="1"/>
    <col min="14" max="14" width="7.5" style="1" customWidth="1"/>
    <col min="15" max="15" width="4" style="1" customWidth="1"/>
    <col min="16" max="16" width="4.5" style="1" customWidth="1"/>
    <col min="17" max="17" width="7.5" style="1" customWidth="1"/>
    <col min="18" max="18" width="4" style="1" customWidth="1"/>
    <col min="19" max="19" width="4.5" style="1" customWidth="1"/>
    <col min="20" max="20" width="7.5" style="1" customWidth="1"/>
    <col min="21" max="21" width="4" style="1" customWidth="1"/>
    <col min="22" max="22" width="4.5" style="1" customWidth="1"/>
    <col min="23" max="23" width="7.5" style="1" customWidth="1"/>
    <col min="24" max="24" width="4" style="1" customWidth="1"/>
    <col min="25" max="25" width="4.5" style="1" customWidth="1"/>
    <col min="26" max="26" width="7.5" style="1" customWidth="1"/>
    <col min="27" max="27" width="4" style="1" customWidth="1"/>
    <col min="28" max="28" width="4.5" style="1" customWidth="1"/>
    <col min="29" max="29" width="7.75" style="1" customWidth="1"/>
    <col min="30" max="30" width="4.125" style="1" customWidth="1"/>
    <col min="31" max="31" width="4.625" style="1" customWidth="1"/>
    <col min="32" max="32" width="7.5" style="1" customWidth="1"/>
    <col min="33" max="33" width="4" style="1" customWidth="1"/>
    <col min="34" max="34" width="4.5" style="1" customWidth="1"/>
    <col min="35" max="35" width="7.5" style="1" customWidth="1"/>
    <col min="36" max="36" width="4" style="1" customWidth="1"/>
    <col min="37" max="37" width="4.5" style="1" customWidth="1"/>
    <col min="38" max="38" width="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8" t="s">
        <v>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20"/>
    </row>
    <row r="11" spans="1:40" ht="16.5" customHeight="1" x14ac:dyDescent="0.15">
      <c r="A11" s="4"/>
      <c r="B11" s="18" t="s">
        <v>9</v>
      </c>
      <c r="C11" s="19"/>
      <c r="D11" s="20"/>
      <c r="E11" s="18" t="s">
        <v>10</v>
      </c>
      <c r="F11" s="19"/>
      <c r="G11" s="20"/>
      <c r="H11" s="18" t="s">
        <v>11</v>
      </c>
      <c r="I11" s="19"/>
      <c r="J11" s="20"/>
      <c r="K11" s="18" t="s">
        <v>12</v>
      </c>
      <c r="L11" s="19"/>
      <c r="M11" s="20"/>
      <c r="N11" s="18" t="s">
        <v>13</v>
      </c>
      <c r="O11" s="19"/>
      <c r="P11" s="20"/>
      <c r="Q11" s="18" t="s">
        <v>14</v>
      </c>
      <c r="R11" s="19"/>
      <c r="S11" s="20"/>
      <c r="T11" s="18" t="s">
        <v>15</v>
      </c>
      <c r="U11" s="19"/>
      <c r="V11" s="20"/>
      <c r="W11" s="18" t="s">
        <v>16</v>
      </c>
      <c r="X11" s="19"/>
      <c r="Y11" s="20"/>
      <c r="Z11" s="18" t="s">
        <v>17</v>
      </c>
      <c r="AA11" s="19"/>
      <c r="AB11" s="20"/>
      <c r="AC11" s="18" t="s">
        <v>18</v>
      </c>
      <c r="AD11" s="19"/>
      <c r="AE11" s="20"/>
      <c r="AF11" s="18" t="s">
        <v>19</v>
      </c>
      <c r="AG11" s="19"/>
      <c r="AH11" s="20"/>
      <c r="AI11" s="18" t="s">
        <v>20</v>
      </c>
      <c r="AJ11" s="19"/>
      <c r="AK11" s="20"/>
      <c r="AL11" s="18" t="s">
        <v>21</v>
      </c>
      <c r="AM11" s="19"/>
      <c r="AN11" s="20"/>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3.8</v>
      </c>
      <c r="C13" s="6">
        <v>58</v>
      </c>
      <c r="D13" s="6">
        <v>209</v>
      </c>
      <c r="E13" s="6">
        <v>0</v>
      </c>
      <c r="F13" s="6" t="s">
        <v>26</v>
      </c>
      <c r="G13" s="6">
        <v>69</v>
      </c>
      <c r="H13" s="6">
        <v>1.3</v>
      </c>
      <c r="I13" s="6">
        <v>100</v>
      </c>
      <c r="J13" s="6">
        <v>73</v>
      </c>
      <c r="K13" s="6">
        <v>0</v>
      </c>
      <c r="L13" s="6" t="s">
        <v>26</v>
      </c>
      <c r="M13" s="6">
        <v>52</v>
      </c>
      <c r="N13" s="6">
        <v>0</v>
      </c>
      <c r="O13" s="6" t="s">
        <v>26</v>
      </c>
      <c r="P13" s="6">
        <v>101</v>
      </c>
      <c r="Q13" s="6">
        <v>3</v>
      </c>
      <c r="R13" s="6">
        <v>85</v>
      </c>
      <c r="S13" s="6">
        <v>96</v>
      </c>
      <c r="T13" s="6">
        <v>2.5</v>
      </c>
      <c r="U13" s="6">
        <v>71</v>
      </c>
      <c r="V13" s="6">
        <v>111</v>
      </c>
      <c r="W13" s="6">
        <v>0</v>
      </c>
      <c r="X13" s="6" t="s">
        <v>26</v>
      </c>
      <c r="Y13" s="6">
        <v>88</v>
      </c>
      <c r="Z13" s="6">
        <v>2.9</v>
      </c>
      <c r="AA13" s="6">
        <v>71</v>
      </c>
      <c r="AB13" s="6">
        <v>143</v>
      </c>
      <c r="AC13" s="6">
        <v>6.9</v>
      </c>
      <c r="AD13" s="6">
        <v>42</v>
      </c>
      <c r="AE13" s="6">
        <v>143</v>
      </c>
      <c r="AF13" s="6">
        <v>4.4000000000000004</v>
      </c>
      <c r="AG13" s="6">
        <v>52</v>
      </c>
      <c r="AH13" s="6">
        <v>136</v>
      </c>
      <c r="AI13" s="6">
        <v>13.3</v>
      </c>
      <c r="AJ13" s="6">
        <v>59</v>
      </c>
      <c r="AK13" s="6">
        <v>343</v>
      </c>
      <c r="AL13" s="6">
        <v>38</v>
      </c>
      <c r="AM13" s="6">
        <v>26</v>
      </c>
      <c r="AN13" s="6">
        <v>1564</v>
      </c>
    </row>
    <row r="14" spans="1:40" ht="16.5" customHeight="1" x14ac:dyDescent="0.15">
      <c r="A14" s="5" t="s">
        <v>27</v>
      </c>
      <c r="B14" s="6">
        <v>1901.3</v>
      </c>
      <c r="C14" s="6">
        <v>7</v>
      </c>
      <c r="D14" s="6">
        <v>209</v>
      </c>
      <c r="E14" s="6">
        <v>529.9</v>
      </c>
      <c r="F14" s="6">
        <v>14</v>
      </c>
      <c r="G14" s="6">
        <v>69</v>
      </c>
      <c r="H14" s="6">
        <v>667.1</v>
      </c>
      <c r="I14" s="6">
        <v>14</v>
      </c>
      <c r="J14" s="6">
        <v>73</v>
      </c>
      <c r="K14" s="6">
        <v>485.7</v>
      </c>
      <c r="L14" s="6">
        <v>16</v>
      </c>
      <c r="M14" s="6">
        <v>52</v>
      </c>
      <c r="N14" s="6">
        <v>916.6</v>
      </c>
      <c r="O14" s="6">
        <v>13</v>
      </c>
      <c r="P14" s="6">
        <v>101</v>
      </c>
      <c r="Q14" s="6">
        <v>853.1</v>
      </c>
      <c r="R14" s="6">
        <v>12</v>
      </c>
      <c r="S14" s="6">
        <v>96</v>
      </c>
      <c r="T14" s="6">
        <v>934.9</v>
      </c>
      <c r="U14" s="6">
        <v>11</v>
      </c>
      <c r="V14" s="6">
        <v>111</v>
      </c>
      <c r="W14" s="6">
        <v>726.6</v>
      </c>
      <c r="X14" s="6">
        <v>13</v>
      </c>
      <c r="Y14" s="6">
        <v>88</v>
      </c>
      <c r="Z14" s="6">
        <v>1272.8</v>
      </c>
      <c r="AA14" s="6">
        <v>9</v>
      </c>
      <c r="AB14" s="6">
        <v>143</v>
      </c>
      <c r="AC14" s="6">
        <v>1218.3</v>
      </c>
      <c r="AD14" s="6">
        <v>9</v>
      </c>
      <c r="AE14" s="6">
        <v>143</v>
      </c>
      <c r="AF14" s="6">
        <v>1013.5</v>
      </c>
      <c r="AG14" s="6">
        <v>9</v>
      </c>
      <c r="AH14" s="6">
        <v>136</v>
      </c>
      <c r="AI14" s="6">
        <v>2483.1999999999998</v>
      </c>
      <c r="AJ14" s="6">
        <v>7</v>
      </c>
      <c r="AK14" s="6">
        <v>343</v>
      </c>
      <c r="AL14" s="6">
        <v>13003.1</v>
      </c>
      <c r="AM14" s="6">
        <v>3</v>
      </c>
      <c r="AN14" s="6">
        <v>1564</v>
      </c>
    </row>
    <row r="15" spans="1:40" ht="16.5" customHeight="1" x14ac:dyDescent="0.15">
      <c r="A15" s="5" t="s">
        <v>28</v>
      </c>
      <c r="B15" s="6">
        <v>60</v>
      </c>
      <c r="C15" s="6">
        <v>26</v>
      </c>
      <c r="D15" s="6">
        <v>209</v>
      </c>
      <c r="E15" s="6">
        <v>24</v>
      </c>
      <c r="F15" s="6">
        <v>26</v>
      </c>
      <c r="G15" s="6">
        <v>69</v>
      </c>
      <c r="H15" s="6">
        <v>14.5</v>
      </c>
      <c r="I15" s="6">
        <v>37</v>
      </c>
      <c r="J15" s="6">
        <v>73</v>
      </c>
      <c r="K15" s="6">
        <v>21</v>
      </c>
      <c r="L15" s="6">
        <v>32</v>
      </c>
      <c r="M15" s="6">
        <v>52</v>
      </c>
      <c r="N15" s="6">
        <v>17.899999999999999</v>
      </c>
      <c r="O15" s="6">
        <v>29</v>
      </c>
      <c r="P15" s="6">
        <v>101</v>
      </c>
      <c r="Q15" s="6">
        <v>20.3</v>
      </c>
      <c r="R15" s="6">
        <v>25</v>
      </c>
      <c r="S15" s="6">
        <v>96</v>
      </c>
      <c r="T15" s="6">
        <v>30.8</v>
      </c>
      <c r="U15" s="6">
        <v>23</v>
      </c>
      <c r="V15" s="6">
        <v>111</v>
      </c>
      <c r="W15" s="6">
        <v>16.600000000000001</v>
      </c>
      <c r="X15" s="6">
        <v>29</v>
      </c>
      <c r="Y15" s="6">
        <v>88</v>
      </c>
      <c r="Z15" s="6">
        <v>20.8</v>
      </c>
      <c r="AA15" s="6">
        <v>30</v>
      </c>
      <c r="AB15" s="6">
        <v>143</v>
      </c>
      <c r="AC15" s="6">
        <v>59</v>
      </c>
      <c r="AD15" s="6">
        <v>18</v>
      </c>
      <c r="AE15" s="6">
        <v>143</v>
      </c>
      <c r="AF15" s="6">
        <v>72.3</v>
      </c>
      <c r="AG15" s="6">
        <v>16</v>
      </c>
      <c r="AH15" s="6">
        <v>136</v>
      </c>
      <c r="AI15" s="6">
        <v>181.2</v>
      </c>
      <c r="AJ15" s="6">
        <v>12</v>
      </c>
      <c r="AK15" s="6">
        <v>343</v>
      </c>
      <c r="AL15" s="6">
        <v>538.29999999999995</v>
      </c>
      <c r="AM15" s="6">
        <v>6</v>
      </c>
      <c r="AN15" s="6">
        <v>1564</v>
      </c>
    </row>
    <row r="16" spans="1:40" ht="16.5" customHeight="1" x14ac:dyDescent="0.15">
      <c r="A16" s="5" t="s">
        <v>29</v>
      </c>
      <c r="B16" s="6">
        <v>67.2</v>
      </c>
      <c r="C16" s="6">
        <v>19</v>
      </c>
      <c r="D16" s="6">
        <v>209</v>
      </c>
      <c r="E16" s="6">
        <v>27.7</v>
      </c>
      <c r="F16" s="6">
        <v>25</v>
      </c>
      <c r="G16" s="6">
        <v>69</v>
      </c>
      <c r="H16" s="6">
        <v>30.4</v>
      </c>
      <c r="I16" s="6">
        <v>24</v>
      </c>
      <c r="J16" s="6">
        <v>73</v>
      </c>
      <c r="K16" s="6">
        <v>16.899999999999999</v>
      </c>
      <c r="L16" s="6">
        <v>31</v>
      </c>
      <c r="M16" s="6">
        <v>52</v>
      </c>
      <c r="N16" s="6">
        <v>16.600000000000001</v>
      </c>
      <c r="O16" s="6">
        <v>26</v>
      </c>
      <c r="P16" s="6">
        <v>101</v>
      </c>
      <c r="Q16" s="6">
        <v>24.7</v>
      </c>
      <c r="R16" s="6">
        <v>26</v>
      </c>
      <c r="S16" s="6">
        <v>96</v>
      </c>
      <c r="T16" s="6">
        <v>34.6</v>
      </c>
      <c r="U16" s="6">
        <v>28</v>
      </c>
      <c r="V16" s="6">
        <v>111</v>
      </c>
      <c r="W16" s="6">
        <v>14.9</v>
      </c>
      <c r="X16" s="6">
        <v>25</v>
      </c>
      <c r="Y16" s="6">
        <v>88</v>
      </c>
      <c r="Z16" s="6">
        <v>49.8</v>
      </c>
      <c r="AA16" s="6">
        <v>17</v>
      </c>
      <c r="AB16" s="6">
        <v>143</v>
      </c>
      <c r="AC16" s="6">
        <v>61</v>
      </c>
      <c r="AD16" s="6">
        <v>19</v>
      </c>
      <c r="AE16" s="6">
        <v>143</v>
      </c>
      <c r="AF16" s="6">
        <v>47.4</v>
      </c>
      <c r="AG16" s="6">
        <v>19</v>
      </c>
      <c r="AH16" s="6">
        <v>136</v>
      </c>
      <c r="AI16" s="6">
        <v>106.6</v>
      </c>
      <c r="AJ16" s="6">
        <v>14</v>
      </c>
      <c r="AK16" s="6">
        <v>343</v>
      </c>
      <c r="AL16" s="6">
        <v>497.8</v>
      </c>
      <c r="AM16" s="6">
        <v>6</v>
      </c>
      <c r="AN16" s="6">
        <v>1564</v>
      </c>
    </row>
    <row r="17" spans="1:40" ht="16.5" customHeight="1" x14ac:dyDescent="0.15">
      <c r="A17" s="5" t="s">
        <v>30</v>
      </c>
      <c r="B17" s="6">
        <v>35.1</v>
      </c>
      <c r="C17" s="6">
        <v>24</v>
      </c>
      <c r="D17" s="6">
        <v>209</v>
      </c>
      <c r="E17" s="6">
        <v>9.3000000000000007</v>
      </c>
      <c r="F17" s="6">
        <v>30</v>
      </c>
      <c r="G17" s="6">
        <v>69</v>
      </c>
      <c r="H17" s="6">
        <v>4.0999999999999996</v>
      </c>
      <c r="I17" s="6">
        <v>65</v>
      </c>
      <c r="J17" s="6">
        <v>73</v>
      </c>
      <c r="K17" s="6">
        <v>2.2000000000000002</v>
      </c>
      <c r="L17" s="6">
        <v>71</v>
      </c>
      <c r="M17" s="6">
        <v>52</v>
      </c>
      <c r="N17" s="6">
        <v>5</v>
      </c>
      <c r="O17" s="6">
        <v>40</v>
      </c>
      <c r="P17" s="6">
        <v>101</v>
      </c>
      <c r="Q17" s="6">
        <v>11.9</v>
      </c>
      <c r="R17" s="6">
        <v>30</v>
      </c>
      <c r="S17" s="6">
        <v>96</v>
      </c>
      <c r="T17" s="6">
        <v>10.6</v>
      </c>
      <c r="U17" s="6">
        <v>34</v>
      </c>
      <c r="V17" s="6">
        <v>111</v>
      </c>
      <c r="W17" s="6">
        <v>14.3</v>
      </c>
      <c r="X17" s="6">
        <v>30</v>
      </c>
      <c r="Y17" s="6">
        <v>88</v>
      </c>
      <c r="Z17" s="6">
        <v>15.7</v>
      </c>
      <c r="AA17" s="6">
        <v>26</v>
      </c>
      <c r="AB17" s="6">
        <v>143</v>
      </c>
      <c r="AC17" s="6">
        <v>26.6</v>
      </c>
      <c r="AD17" s="6">
        <v>25</v>
      </c>
      <c r="AE17" s="6">
        <v>143</v>
      </c>
      <c r="AF17" s="6">
        <v>27.1</v>
      </c>
      <c r="AG17" s="6">
        <v>23</v>
      </c>
      <c r="AH17" s="6">
        <v>136</v>
      </c>
      <c r="AI17" s="6">
        <v>37.5</v>
      </c>
      <c r="AJ17" s="6">
        <v>19</v>
      </c>
      <c r="AK17" s="6">
        <v>343</v>
      </c>
      <c r="AL17" s="6">
        <v>199.4</v>
      </c>
      <c r="AM17" s="6">
        <v>9</v>
      </c>
      <c r="AN17" s="6">
        <v>1564</v>
      </c>
    </row>
    <row r="18" spans="1:40" ht="16.5" customHeight="1" x14ac:dyDescent="0.15">
      <c r="A18" s="5" t="s">
        <v>31</v>
      </c>
      <c r="B18" s="6">
        <v>1.3</v>
      </c>
      <c r="C18" s="6">
        <v>100</v>
      </c>
      <c r="D18" s="6">
        <v>209</v>
      </c>
      <c r="E18" s="6">
        <v>3</v>
      </c>
      <c r="F18" s="6">
        <v>61</v>
      </c>
      <c r="G18" s="6">
        <v>69</v>
      </c>
      <c r="H18" s="6">
        <v>4.7</v>
      </c>
      <c r="I18" s="6">
        <v>44</v>
      </c>
      <c r="J18" s="6">
        <v>73</v>
      </c>
      <c r="K18" s="6">
        <v>1.7</v>
      </c>
      <c r="L18" s="6">
        <v>77</v>
      </c>
      <c r="M18" s="6">
        <v>52</v>
      </c>
      <c r="N18" s="6">
        <v>6.4</v>
      </c>
      <c r="O18" s="6">
        <v>39</v>
      </c>
      <c r="P18" s="6">
        <v>101</v>
      </c>
      <c r="Q18" s="6">
        <v>3.7</v>
      </c>
      <c r="R18" s="6">
        <v>58</v>
      </c>
      <c r="S18" s="6">
        <v>96</v>
      </c>
      <c r="T18" s="6">
        <v>1.3</v>
      </c>
      <c r="U18" s="6">
        <v>100</v>
      </c>
      <c r="V18" s="6">
        <v>111</v>
      </c>
      <c r="W18" s="6">
        <v>1.2</v>
      </c>
      <c r="X18" s="6">
        <v>100</v>
      </c>
      <c r="Y18" s="6">
        <v>88</v>
      </c>
      <c r="Z18" s="6">
        <v>1.3</v>
      </c>
      <c r="AA18" s="6">
        <v>100</v>
      </c>
      <c r="AB18" s="6">
        <v>143</v>
      </c>
      <c r="AC18" s="6">
        <v>66.099999999999994</v>
      </c>
      <c r="AD18" s="6">
        <v>21</v>
      </c>
      <c r="AE18" s="6">
        <v>143</v>
      </c>
      <c r="AF18" s="6">
        <v>68.2</v>
      </c>
      <c r="AG18" s="6">
        <v>19</v>
      </c>
      <c r="AH18" s="6">
        <v>136</v>
      </c>
      <c r="AI18" s="6">
        <v>250.9</v>
      </c>
      <c r="AJ18" s="6">
        <v>10</v>
      </c>
      <c r="AK18" s="6">
        <v>343</v>
      </c>
      <c r="AL18" s="6">
        <v>409.6</v>
      </c>
      <c r="AM18" s="6">
        <v>8</v>
      </c>
      <c r="AN18" s="6">
        <v>1564</v>
      </c>
    </row>
    <row r="19" spans="1:40" ht="16.5" customHeight="1" x14ac:dyDescent="0.15">
      <c r="A19" s="5" t="s">
        <v>32</v>
      </c>
      <c r="B19" s="6">
        <v>12.5</v>
      </c>
      <c r="C19" s="6">
        <v>35</v>
      </c>
      <c r="D19" s="6">
        <v>209</v>
      </c>
      <c r="E19" s="6">
        <v>1.7</v>
      </c>
      <c r="F19" s="6">
        <v>77</v>
      </c>
      <c r="G19" s="6">
        <v>69</v>
      </c>
      <c r="H19" s="6">
        <v>4.8</v>
      </c>
      <c r="I19" s="6">
        <v>48</v>
      </c>
      <c r="J19" s="6">
        <v>73</v>
      </c>
      <c r="K19" s="6" t="s">
        <v>26</v>
      </c>
      <c r="L19" s="6" t="s">
        <v>26</v>
      </c>
      <c r="M19" s="6">
        <v>52</v>
      </c>
      <c r="N19" s="6">
        <v>4.4000000000000004</v>
      </c>
      <c r="O19" s="6">
        <v>52</v>
      </c>
      <c r="P19" s="6">
        <v>101</v>
      </c>
      <c r="Q19" s="6">
        <v>6.4</v>
      </c>
      <c r="R19" s="6">
        <v>44</v>
      </c>
      <c r="S19" s="6">
        <v>96</v>
      </c>
      <c r="T19" s="6">
        <v>3</v>
      </c>
      <c r="U19" s="6">
        <v>41</v>
      </c>
      <c r="V19" s="6">
        <v>111</v>
      </c>
      <c r="W19" s="6">
        <v>0.5</v>
      </c>
      <c r="X19" s="6">
        <v>100</v>
      </c>
      <c r="Y19" s="6">
        <v>88</v>
      </c>
      <c r="Z19" s="6">
        <v>3.3</v>
      </c>
      <c r="AA19" s="6">
        <v>49</v>
      </c>
      <c r="AB19" s="6">
        <v>143</v>
      </c>
      <c r="AC19" s="6">
        <v>56.1</v>
      </c>
      <c r="AD19" s="6">
        <v>21</v>
      </c>
      <c r="AE19" s="6">
        <v>143</v>
      </c>
      <c r="AF19" s="6">
        <v>22.8</v>
      </c>
      <c r="AG19" s="6">
        <v>22</v>
      </c>
      <c r="AH19" s="6">
        <v>136</v>
      </c>
      <c r="AI19" s="6">
        <v>111.3</v>
      </c>
      <c r="AJ19" s="6">
        <v>13</v>
      </c>
      <c r="AK19" s="6">
        <v>343</v>
      </c>
      <c r="AL19" s="6">
        <v>226.7</v>
      </c>
      <c r="AM19" s="6">
        <v>9</v>
      </c>
      <c r="AN19" s="6">
        <v>1564</v>
      </c>
    </row>
    <row r="20" spans="1:40" ht="16.5" customHeight="1" x14ac:dyDescent="0.15">
      <c r="A20" s="5" t="s">
        <v>33</v>
      </c>
      <c r="B20" s="6">
        <v>44.4</v>
      </c>
      <c r="C20" s="6">
        <v>20</v>
      </c>
      <c r="D20" s="6">
        <v>209</v>
      </c>
      <c r="E20" s="6">
        <v>5</v>
      </c>
      <c r="F20" s="6">
        <v>61</v>
      </c>
      <c r="G20" s="6">
        <v>69</v>
      </c>
      <c r="H20" s="6">
        <v>5</v>
      </c>
      <c r="I20" s="6">
        <v>50</v>
      </c>
      <c r="J20" s="6">
        <v>73</v>
      </c>
      <c r="K20" s="6">
        <v>1.2</v>
      </c>
      <c r="L20" s="6">
        <v>100</v>
      </c>
      <c r="M20" s="6">
        <v>52</v>
      </c>
      <c r="N20" s="6">
        <v>2.9</v>
      </c>
      <c r="O20" s="6">
        <v>71</v>
      </c>
      <c r="P20" s="6">
        <v>101</v>
      </c>
      <c r="Q20" s="6">
        <v>7.7</v>
      </c>
      <c r="R20" s="6">
        <v>54</v>
      </c>
      <c r="S20" s="6">
        <v>96</v>
      </c>
      <c r="T20" s="6">
        <v>13.1</v>
      </c>
      <c r="U20" s="6">
        <v>51</v>
      </c>
      <c r="V20" s="6">
        <v>111</v>
      </c>
      <c r="W20" s="6">
        <v>1.2</v>
      </c>
      <c r="X20" s="6">
        <v>72</v>
      </c>
      <c r="Y20" s="6">
        <v>88</v>
      </c>
      <c r="Z20" s="6">
        <v>15.6</v>
      </c>
      <c r="AA20" s="6">
        <v>30</v>
      </c>
      <c r="AB20" s="6">
        <v>143</v>
      </c>
      <c r="AC20" s="6">
        <v>11.6</v>
      </c>
      <c r="AD20" s="6">
        <v>33</v>
      </c>
      <c r="AE20" s="6">
        <v>143</v>
      </c>
      <c r="AF20" s="6">
        <v>20.9</v>
      </c>
      <c r="AG20" s="6">
        <v>34</v>
      </c>
      <c r="AH20" s="6">
        <v>136</v>
      </c>
      <c r="AI20" s="6">
        <v>59</v>
      </c>
      <c r="AJ20" s="6">
        <v>18</v>
      </c>
      <c r="AK20" s="6">
        <v>343</v>
      </c>
      <c r="AL20" s="6">
        <v>187.6</v>
      </c>
      <c r="AM20" s="6">
        <v>10</v>
      </c>
      <c r="AN20" s="6">
        <v>1564</v>
      </c>
    </row>
    <row r="21" spans="1:40" ht="16.5" customHeight="1" x14ac:dyDescent="0.15">
      <c r="A21" s="5" t="s">
        <v>34</v>
      </c>
      <c r="B21" s="6">
        <v>11.3</v>
      </c>
      <c r="C21" s="6">
        <v>36</v>
      </c>
      <c r="D21" s="6">
        <v>209</v>
      </c>
      <c r="E21" s="6">
        <v>1.5</v>
      </c>
      <c r="F21" s="6">
        <v>75</v>
      </c>
      <c r="G21" s="6">
        <v>69</v>
      </c>
      <c r="H21" s="6" t="s">
        <v>26</v>
      </c>
      <c r="I21" s="6" t="s">
        <v>26</v>
      </c>
      <c r="J21" s="6">
        <v>73</v>
      </c>
      <c r="K21" s="6">
        <v>0.5</v>
      </c>
      <c r="L21" s="6">
        <v>100</v>
      </c>
      <c r="M21" s="6">
        <v>52</v>
      </c>
      <c r="N21" s="6">
        <v>1.3</v>
      </c>
      <c r="O21" s="6">
        <v>100</v>
      </c>
      <c r="P21" s="6">
        <v>101</v>
      </c>
      <c r="Q21" s="6">
        <v>3.5</v>
      </c>
      <c r="R21" s="6">
        <v>58</v>
      </c>
      <c r="S21" s="6">
        <v>96</v>
      </c>
      <c r="T21" s="6">
        <v>8.6</v>
      </c>
      <c r="U21" s="6">
        <v>42</v>
      </c>
      <c r="V21" s="6">
        <v>111</v>
      </c>
      <c r="W21" s="6">
        <v>1.2</v>
      </c>
      <c r="X21" s="6">
        <v>100</v>
      </c>
      <c r="Y21" s="6">
        <v>88</v>
      </c>
      <c r="Z21" s="6">
        <v>20.7</v>
      </c>
      <c r="AA21" s="6">
        <v>27</v>
      </c>
      <c r="AB21" s="6">
        <v>143</v>
      </c>
      <c r="AC21" s="6">
        <v>20.399999999999999</v>
      </c>
      <c r="AD21" s="6">
        <v>48</v>
      </c>
      <c r="AE21" s="6">
        <v>143</v>
      </c>
      <c r="AF21" s="6">
        <v>12.6</v>
      </c>
      <c r="AG21" s="6">
        <v>36</v>
      </c>
      <c r="AH21" s="6">
        <v>136</v>
      </c>
      <c r="AI21" s="6">
        <v>33.6</v>
      </c>
      <c r="AJ21" s="6">
        <v>22</v>
      </c>
      <c r="AK21" s="6">
        <v>343</v>
      </c>
      <c r="AL21" s="6">
        <v>115.1</v>
      </c>
      <c r="AM21" s="6">
        <v>14</v>
      </c>
      <c r="AN21" s="6">
        <v>1564</v>
      </c>
    </row>
    <row r="22" spans="1:40" ht="16.5" customHeight="1" x14ac:dyDescent="0.15">
      <c r="A22" s="5" t="s">
        <v>35</v>
      </c>
      <c r="B22" s="6">
        <v>17.399999999999999</v>
      </c>
      <c r="C22" s="6">
        <v>37</v>
      </c>
      <c r="D22" s="6">
        <v>209</v>
      </c>
      <c r="E22" s="6" t="s">
        <v>26</v>
      </c>
      <c r="F22" s="6" t="s">
        <v>26</v>
      </c>
      <c r="G22" s="6">
        <v>69</v>
      </c>
      <c r="H22" s="6">
        <v>3.9</v>
      </c>
      <c r="I22" s="6">
        <v>75</v>
      </c>
      <c r="J22" s="6">
        <v>73</v>
      </c>
      <c r="K22" s="6" t="s">
        <v>26</v>
      </c>
      <c r="L22" s="6" t="s">
        <v>26</v>
      </c>
      <c r="M22" s="6">
        <v>52</v>
      </c>
      <c r="N22" s="6">
        <v>1.8</v>
      </c>
      <c r="O22" s="6">
        <v>77</v>
      </c>
      <c r="P22" s="6">
        <v>101</v>
      </c>
      <c r="Q22" s="6">
        <v>1.2</v>
      </c>
      <c r="R22" s="6">
        <v>100</v>
      </c>
      <c r="S22" s="6">
        <v>96</v>
      </c>
      <c r="T22" s="6" t="s">
        <v>26</v>
      </c>
      <c r="U22" s="6" t="s">
        <v>26</v>
      </c>
      <c r="V22" s="6">
        <v>111</v>
      </c>
      <c r="W22" s="6" t="s">
        <v>26</v>
      </c>
      <c r="X22" s="6" t="s">
        <v>26</v>
      </c>
      <c r="Y22" s="6">
        <v>88</v>
      </c>
      <c r="Z22" s="6" t="s">
        <v>26</v>
      </c>
      <c r="AA22" s="6" t="s">
        <v>26</v>
      </c>
      <c r="AB22" s="6">
        <v>143</v>
      </c>
      <c r="AC22" s="6" t="s">
        <v>26</v>
      </c>
      <c r="AD22" s="6" t="s">
        <v>26</v>
      </c>
      <c r="AE22" s="6">
        <v>143</v>
      </c>
      <c r="AF22" s="6">
        <v>1.8</v>
      </c>
      <c r="AG22" s="6">
        <v>77</v>
      </c>
      <c r="AH22" s="6">
        <v>136</v>
      </c>
      <c r="AI22" s="6">
        <v>3</v>
      </c>
      <c r="AJ22" s="6">
        <v>61</v>
      </c>
      <c r="AK22" s="6">
        <v>343</v>
      </c>
      <c r="AL22" s="6">
        <v>29</v>
      </c>
      <c r="AM22" s="6">
        <v>26</v>
      </c>
      <c r="AN22" s="6">
        <v>1564</v>
      </c>
    </row>
    <row r="23" spans="1:40" ht="16.5" customHeight="1" x14ac:dyDescent="0.15">
      <c r="A23" s="5" t="s">
        <v>36</v>
      </c>
      <c r="B23" s="6">
        <v>7.9</v>
      </c>
      <c r="C23" s="6">
        <v>53</v>
      </c>
      <c r="D23" s="6">
        <v>209</v>
      </c>
      <c r="E23" s="6">
        <v>8.1</v>
      </c>
      <c r="F23" s="6">
        <v>55</v>
      </c>
      <c r="G23" s="6">
        <v>69</v>
      </c>
      <c r="H23" s="6">
        <v>10.5</v>
      </c>
      <c r="I23" s="6">
        <v>38</v>
      </c>
      <c r="J23" s="6">
        <v>73</v>
      </c>
      <c r="K23" s="6">
        <v>6.1</v>
      </c>
      <c r="L23" s="6">
        <v>53</v>
      </c>
      <c r="M23" s="6">
        <v>52</v>
      </c>
      <c r="N23" s="6" t="s">
        <v>26</v>
      </c>
      <c r="O23" s="6" t="s">
        <v>26</v>
      </c>
      <c r="P23" s="6">
        <v>101</v>
      </c>
      <c r="Q23" s="6">
        <v>6.8</v>
      </c>
      <c r="R23" s="6">
        <v>56</v>
      </c>
      <c r="S23" s="6">
        <v>96</v>
      </c>
      <c r="T23" s="6">
        <v>5.6</v>
      </c>
      <c r="U23" s="6">
        <v>56</v>
      </c>
      <c r="V23" s="6">
        <v>111</v>
      </c>
      <c r="W23" s="6">
        <v>3.7</v>
      </c>
      <c r="X23" s="6">
        <v>100</v>
      </c>
      <c r="Y23" s="6">
        <v>88</v>
      </c>
      <c r="Z23" s="6">
        <v>4.5</v>
      </c>
      <c r="AA23" s="6">
        <v>60</v>
      </c>
      <c r="AB23" s="6">
        <v>143</v>
      </c>
      <c r="AC23" s="6">
        <v>22.4</v>
      </c>
      <c r="AD23" s="6">
        <v>35</v>
      </c>
      <c r="AE23" s="6">
        <v>143</v>
      </c>
      <c r="AF23" s="6">
        <v>29.6</v>
      </c>
      <c r="AG23" s="6">
        <v>32</v>
      </c>
      <c r="AH23" s="6">
        <v>136</v>
      </c>
      <c r="AI23" s="6">
        <v>39</v>
      </c>
      <c r="AJ23" s="6">
        <v>26</v>
      </c>
      <c r="AK23" s="6">
        <v>343</v>
      </c>
      <c r="AL23" s="6">
        <v>144.30000000000001</v>
      </c>
      <c r="AM23" s="6">
        <v>13</v>
      </c>
      <c r="AN23" s="6">
        <v>1564</v>
      </c>
    </row>
    <row r="24" spans="1:40" ht="16.5" customHeight="1" x14ac:dyDescent="0.15">
      <c r="A24" s="5" t="s">
        <v>37</v>
      </c>
      <c r="B24" s="6">
        <v>14.9</v>
      </c>
      <c r="C24" s="6">
        <v>33</v>
      </c>
      <c r="D24" s="6">
        <v>209</v>
      </c>
      <c r="E24" s="6">
        <v>1.2</v>
      </c>
      <c r="F24" s="6">
        <v>100</v>
      </c>
      <c r="G24" s="6">
        <v>69</v>
      </c>
      <c r="H24" s="6" t="s">
        <v>26</v>
      </c>
      <c r="I24" s="6" t="s">
        <v>26</v>
      </c>
      <c r="J24" s="6">
        <v>73</v>
      </c>
      <c r="K24" s="6">
        <v>1.7</v>
      </c>
      <c r="L24" s="6">
        <v>77</v>
      </c>
      <c r="M24" s="6">
        <v>52</v>
      </c>
      <c r="N24" s="6">
        <v>1.3</v>
      </c>
      <c r="O24" s="6">
        <v>100</v>
      </c>
      <c r="P24" s="6">
        <v>101</v>
      </c>
      <c r="Q24" s="6">
        <v>6.2</v>
      </c>
      <c r="R24" s="6">
        <v>82</v>
      </c>
      <c r="S24" s="6">
        <v>96</v>
      </c>
      <c r="T24" s="6">
        <v>5</v>
      </c>
      <c r="U24" s="6">
        <v>50</v>
      </c>
      <c r="V24" s="6">
        <v>111</v>
      </c>
      <c r="W24" s="6">
        <v>2.5</v>
      </c>
      <c r="X24" s="6">
        <v>71</v>
      </c>
      <c r="Y24" s="6">
        <v>88</v>
      </c>
      <c r="Z24" s="6">
        <v>8.1999999999999993</v>
      </c>
      <c r="AA24" s="6">
        <v>48</v>
      </c>
      <c r="AB24" s="6">
        <v>143</v>
      </c>
      <c r="AC24" s="6">
        <v>3.5</v>
      </c>
      <c r="AD24" s="6">
        <v>54</v>
      </c>
      <c r="AE24" s="6">
        <v>143</v>
      </c>
      <c r="AF24" s="6">
        <v>5</v>
      </c>
      <c r="AG24" s="6">
        <v>50</v>
      </c>
      <c r="AH24" s="6">
        <v>136</v>
      </c>
      <c r="AI24" s="6">
        <v>31.2</v>
      </c>
      <c r="AJ24" s="6">
        <v>29</v>
      </c>
      <c r="AK24" s="6">
        <v>343</v>
      </c>
      <c r="AL24" s="6">
        <v>80.8</v>
      </c>
      <c r="AM24" s="6">
        <v>16</v>
      </c>
      <c r="AN24" s="6">
        <v>1564</v>
      </c>
    </row>
    <row r="25" spans="1:40" ht="16.5" customHeight="1" x14ac:dyDescent="0.15">
      <c r="A25" s="5" t="s">
        <v>38</v>
      </c>
      <c r="B25" s="6">
        <v>25.4</v>
      </c>
      <c r="C25" s="6">
        <v>25</v>
      </c>
      <c r="D25" s="6">
        <v>209</v>
      </c>
      <c r="E25" s="6">
        <v>1</v>
      </c>
      <c r="F25" s="6">
        <v>71</v>
      </c>
      <c r="G25" s="6">
        <v>69</v>
      </c>
      <c r="H25" s="6">
        <v>1.1000000000000001</v>
      </c>
      <c r="I25" s="6">
        <v>71</v>
      </c>
      <c r="J25" s="6">
        <v>73</v>
      </c>
      <c r="K25" s="6">
        <v>1.7</v>
      </c>
      <c r="L25" s="6">
        <v>77</v>
      </c>
      <c r="M25" s="6">
        <v>52</v>
      </c>
      <c r="N25" s="6">
        <v>2.1</v>
      </c>
      <c r="O25" s="6">
        <v>100</v>
      </c>
      <c r="P25" s="6">
        <v>101</v>
      </c>
      <c r="Q25" s="6">
        <v>5.9</v>
      </c>
      <c r="R25" s="6">
        <v>37</v>
      </c>
      <c r="S25" s="6">
        <v>96</v>
      </c>
      <c r="T25" s="6">
        <v>5.8</v>
      </c>
      <c r="U25" s="6">
        <v>41</v>
      </c>
      <c r="V25" s="6">
        <v>111</v>
      </c>
      <c r="W25" s="6">
        <v>16.399999999999999</v>
      </c>
      <c r="X25" s="6">
        <v>29</v>
      </c>
      <c r="Y25" s="6">
        <v>88</v>
      </c>
      <c r="Z25" s="6">
        <v>10.1</v>
      </c>
      <c r="AA25" s="6">
        <v>40</v>
      </c>
      <c r="AB25" s="6">
        <v>143</v>
      </c>
      <c r="AC25" s="6">
        <v>10</v>
      </c>
      <c r="AD25" s="6">
        <v>32</v>
      </c>
      <c r="AE25" s="6">
        <v>143</v>
      </c>
      <c r="AF25" s="6">
        <v>8.1</v>
      </c>
      <c r="AG25" s="6">
        <v>37</v>
      </c>
      <c r="AH25" s="6">
        <v>136</v>
      </c>
      <c r="AI25" s="6">
        <v>11.6</v>
      </c>
      <c r="AJ25" s="6">
        <v>37</v>
      </c>
      <c r="AK25" s="6">
        <v>343</v>
      </c>
      <c r="AL25" s="6">
        <v>99.2</v>
      </c>
      <c r="AM25" s="6">
        <v>12</v>
      </c>
      <c r="AN25" s="6">
        <v>1564</v>
      </c>
    </row>
    <row r="26" spans="1:40" ht="16.5" customHeight="1" x14ac:dyDescent="0.15">
      <c r="A26" s="5" t="s">
        <v>39</v>
      </c>
      <c r="B26" s="6">
        <v>3.3</v>
      </c>
      <c r="C26" s="6">
        <v>54</v>
      </c>
      <c r="D26" s="6">
        <v>209</v>
      </c>
      <c r="E26" s="6" t="s">
        <v>26</v>
      </c>
      <c r="F26" s="6" t="s">
        <v>26</v>
      </c>
      <c r="G26" s="6">
        <v>69</v>
      </c>
      <c r="H26" s="6" t="s">
        <v>26</v>
      </c>
      <c r="I26" s="6" t="s">
        <v>26</v>
      </c>
      <c r="J26" s="6">
        <v>73</v>
      </c>
      <c r="K26" s="6" t="s">
        <v>26</v>
      </c>
      <c r="L26" s="6" t="s">
        <v>26</v>
      </c>
      <c r="M26" s="6">
        <v>52</v>
      </c>
      <c r="N26" s="6">
        <v>1.3</v>
      </c>
      <c r="O26" s="6">
        <v>100</v>
      </c>
      <c r="P26" s="6">
        <v>101</v>
      </c>
      <c r="Q26" s="6">
        <v>4.3</v>
      </c>
      <c r="R26" s="6">
        <v>46</v>
      </c>
      <c r="S26" s="6">
        <v>96</v>
      </c>
      <c r="T26" s="6">
        <v>9.1999999999999993</v>
      </c>
      <c r="U26" s="6">
        <v>40</v>
      </c>
      <c r="V26" s="6">
        <v>111</v>
      </c>
      <c r="W26" s="6">
        <v>5.7</v>
      </c>
      <c r="X26" s="6">
        <v>40</v>
      </c>
      <c r="Y26" s="6">
        <v>88</v>
      </c>
      <c r="Z26" s="6">
        <v>16.2</v>
      </c>
      <c r="AA26" s="6">
        <v>25</v>
      </c>
      <c r="AB26" s="6">
        <v>143</v>
      </c>
      <c r="AC26" s="6">
        <v>8.8000000000000007</v>
      </c>
      <c r="AD26" s="6">
        <v>42</v>
      </c>
      <c r="AE26" s="6">
        <v>143</v>
      </c>
      <c r="AF26" s="6">
        <v>6.1</v>
      </c>
      <c r="AG26" s="6">
        <v>46</v>
      </c>
      <c r="AH26" s="6">
        <v>136</v>
      </c>
      <c r="AI26" s="6">
        <v>15.4</v>
      </c>
      <c r="AJ26" s="6">
        <v>31</v>
      </c>
      <c r="AK26" s="6">
        <v>343</v>
      </c>
      <c r="AL26" s="6">
        <v>70.3</v>
      </c>
      <c r="AM26" s="6">
        <v>13</v>
      </c>
      <c r="AN26" s="6">
        <v>1564</v>
      </c>
    </row>
    <row r="27" spans="1:40" ht="16.5" customHeight="1" x14ac:dyDescent="0.15">
      <c r="A27" s="5" t="s">
        <v>40</v>
      </c>
      <c r="B27" s="6">
        <v>1</v>
      </c>
      <c r="C27" s="6">
        <v>71</v>
      </c>
      <c r="D27" s="6">
        <v>209</v>
      </c>
      <c r="E27" s="6">
        <v>0.5</v>
      </c>
      <c r="F27" s="6">
        <v>100</v>
      </c>
      <c r="G27" s="6">
        <v>69</v>
      </c>
      <c r="H27" s="6">
        <v>0.5</v>
      </c>
      <c r="I27" s="6">
        <v>100</v>
      </c>
      <c r="J27" s="6">
        <v>73</v>
      </c>
      <c r="K27" s="6">
        <v>2.2000000000000002</v>
      </c>
      <c r="L27" s="6">
        <v>64</v>
      </c>
      <c r="M27" s="6">
        <v>52</v>
      </c>
      <c r="N27" s="6">
        <v>1</v>
      </c>
      <c r="O27" s="6">
        <v>71</v>
      </c>
      <c r="P27" s="6">
        <v>101</v>
      </c>
      <c r="Q27" s="6">
        <v>1.7</v>
      </c>
      <c r="R27" s="6">
        <v>77</v>
      </c>
      <c r="S27" s="6">
        <v>96</v>
      </c>
      <c r="T27" s="6">
        <v>0.5</v>
      </c>
      <c r="U27" s="6">
        <v>100</v>
      </c>
      <c r="V27" s="6">
        <v>111</v>
      </c>
      <c r="W27" s="6" t="s">
        <v>26</v>
      </c>
      <c r="X27" s="6" t="s">
        <v>26</v>
      </c>
      <c r="Y27" s="6">
        <v>88</v>
      </c>
      <c r="Z27" s="6">
        <v>0.5</v>
      </c>
      <c r="AA27" s="6">
        <v>100</v>
      </c>
      <c r="AB27" s="6">
        <v>143</v>
      </c>
      <c r="AC27" s="6">
        <v>2.7</v>
      </c>
      <c r="AD27" s="6">
        <v>61</v>
      </c>
      <c r="AE27" s="6">
        <v>143</v>
      </c>
      <c r="AF27" s="6">
        <v>13.1</v>
      </c>
      <c r="AG27" s="6">
        <v>45</v>
      </c>
      <c r="AH27" s="6">
        <v>136</v>
      </c>
      <c r="AI27" s="6">
        <v>26.3</v>
      </c>
      <c r="AJ27" s="6">
        <v>29</v>
      </c>
      <c r="AK27" s="6">
        <v>343</v>
      </c>
      <c r="AL27" s="6">
        <v>50.1</v>
      </c>
      <c r="AM27" s="6">
        <v>20</v>
      </c>
      <c r="AN27" s="6">
        <v>1564</v>
      </c>
    </row>
    <row r="28" spans="1:40" ht="16.5" customHeight="1" x14ac:dyDescent="0.15">
      <c r="A28" s="5" t="s">
        <v>41</v>
      </c>
      <c r="B28" s="6">
        <v>10.9</v>
      </c>
      <c r="C28" s="6">
        <v>48</v>
      </c>
      <c r="D28" s="6">
        <v>209</v>
      </c>
      <c r="E28" s="6">
        <v>2.6</v>
      </c>
      <c r="F28" s="6">
        <v>71</v>
      </c>
      <c r="G28" s="6">
        <v>69</v>
      </c>
      <c r="H28" s="6">
        <v>1.3</v>
      </c>
      <c r="I28" s="6">
        <v>100</v>
      </c>
      <c r="J28" s="6">
        <v>73</v>
      </c>
      <c r="K28" s="6">
        <v>2.5</v>
      </c>
      <c r="L28" s="6">
        <v>100</v>
      </c>
      <c r="M28" s="6">
        <v>52</v>
      </c>
      <c r="N28" s="6" t="s">
        <v>26</v>
      </c>
      <c r="O28" s="6" t="s">
        <v>26</v>
      </c>
      <c r="P28" s="6">
        <v>101</v>
      </c>
      <c r="Q28" s="6" t="s">
        <v>26</v>
      </c>
      <c r="R28" s="6" t="s">
        <v>26</v>
      </c>
      <c r="S28" s="6">
        <v>96</v>
      </c>
      <c r="T28" s="6">
        <v>1.3</v>
      </c>
      <c r="U28" s="6">
        <v>100</v>
      </c>
      <c r="V28" s="6">
        <v>111</v>
      </c>
      <c r="W28" s="6" t="s">
        <v>26</v>
      </c>
      <c r="X28" s="6" t="s">
        <v>26</v>
      </c>
      <c r="Y28" s="6">
        <v>88</v>
      </c>
      <c r="Z28" s="6" t="s">
        <v>26</v>
      </c>
      <c r="AA28" s="6" t="s">
        <v>26</v>
      </c>
      <c r="AB28" s="6">
        <v>143</v>
      </c>
      <c r="AC28" s="6">
        <v>6.9</v>
      </c>
      <c r="AD28" s="6">
        <v>61</v>
      </c>
      <c r="AE28" s="6">
        <v>143</v>
      </c>
      <c r="AF28" s="6">
        <v>5.0999999999999996</v>
      </c>
      <c r="AG28" s="6">
        <v>46</v>
      </c>
      <c r="AH28" s="6">
        <v>136</v>
      </c>
      <c r="AI28" s="6">
        <v>47.7</v>
      </c>
      <c r="AJ28" s="6">
        <v>24</v>
      </c>
      <c r="AK28" s="6">
        <v>343</v>
      </c>
      <c r="AL28" s="6">
        <v>78.2</v>
      </c>
      <c r="AM28" s="6">
        <v>18</v>
      </c>
      <c r="AN28" s="6">
        <v>1564</v>
      </c>
    </row>
    <row r="29" spans="1:40" ht="16.5" customHeight="1" x14ac:dyDescent="0.15">
      <c r="A29" s="5" t="s">
        <v>42</v>
      </c>
      <c r="B29" s="6">
        <v>11.5</v>
      </c>
      <c r="C29" s="6">
        <v>32</v>
      </c>
      <c r="D29" s="6">
        <v>209</v>
      </c>
      <c r="E29" s="6">
        <v>20.5</v>
      </c>
      <c r="F29" s="6">
        <v>32</v>
      </c>
      <c r="G29" s="6">
        <v>69</v>
      </c>
      <c r="H29" s="6">
        <v>49.5</v>
      </c>
      <c r="I29" s="6">
        <v>28</v>
      </c>
      <c r="J29" s="6">
        <v>73</v>
      </c>
      <c r="K29" s="6">
        <v>39</v>
      </c>
      <c r="L29" s="6">
        <v>30</v>
      </c>
      <c r="M29" s="6">
        <v>52</v>
      </c>
      <c r="N29" s="6">
        <v>41.4</v>
      </c>
      <c r="O29" s="6">
        <v>26</v>
      </c>
      <c r="P29" s="6">
        <v>101</v>
      </c>
      <c r="Q29" s="6">
        <v>50.4</v>
      </c>
      <c r="R29" s="6">
        <v>24</v>
      </c>
      <c r="S29" s="6">
        <v>96</v>
      </c>
      <c r="T29" s="6">
        <v>103.3</v>
      </c>
      <c r="U29" s="6">
        <v>18</v>
      </c>
      <c r="V29" s="6">
        <v>111</v>
      </c>
      <c r="W29" s="6">
        <v>45.1</v>
      </c>
      <c r="X29" s="6">
        <v>24</v>
      </c>
      <c r="Y29" s="6">
        <v>88</v>
      </c>
      <c r="Z29" s="6">
        <v>89.5</v>
      </c>
      <c r="AA29" s="6">
        <v>16</v>
      </c>
      <c r="AB29" s="6">
        <v>143</v>
      </c>
      <c r="AC29" s="6">
        <v>33.4</v>
      </c>
      <c r="AD29" s="6">
        <v>20</v>
      </c>
      <c r="AE29" s="6">
        <v>143</v>
      </c>
      <c r="AF29" s="6">
        <v>147.1</v>
      </c>
      <c r="AG29" s="6">
        <v>14</v>
      </c>
      <c r="AH29" s="6">
        <v>136</v>
      </c>
      <c r="AI29" s="6">
        <v>281.5</v>
      </c>
      <c r="AJ29" s="6">
        <v>13</v>
      </c>
      <c r="AK29" s="6">
        <v>343</v>
      </c>
      <c r="AL29" s="6">
        <v>912.3</v>
      </c>
      <c r="AM29" s="6">
        <v>6</v>
      </c>
      <c r="AN29" s="6">
        <v>1564</v>
      </c>
    </row>
    <row r="30" spans="1:40" ht="16.5" customHeight="1" x14ac:dyDescent="0.15">
      <c r="A30" s="5" t="s">
        <v>43</v>
      </c>
      <c r="B30" s="6" t="s">
        <v>26</v>
      </c>
      <c r="C30" s="6" t="s">
        <v>26</v>
      </c>
      <c r="D30" s="6">
        <v>209</v>
      </c>
      <c r="E30" s="6" t="s">
        <v>26</v>
      </c>
      <c r="F30" s="6" t="s">
        <v>26</v>
      </c>
      <c r="G30" s="6">
        <v>69</v>
      </c>
      <c r="H30" s="6">
        <v>2.8</v>
      </c>
      <c r="I30" s="6">
        <v>100</v>
      </c>
      <c r="J30" s="6">
        <v>73</v>
      </c>
      <c r="K30" s="6">
        <v>1.6</v>
      </c>
      <c r="L30" s="6">
        <v>100</v>
      </c>
      <c r="M30" s="6">
        <v>52</v>
      </c>
      <c r="N30" s="6" t="s">
        <v>26</v>
      </c>
      <c r="O30" s="6" t="s">
        <v>26</v>
      </c>
      <c r="P30" s="6">
        <v>101</v>
      </c>
      <c r="Q30" s="6">
        <v>2.5</v>
      </c>
      <c r="R30" s="6">
        <v>100</v>
      </c>
      <c r="S30" s="6">
        <v>96</v>
      </c>
      <c r="T30" s="6" t="s">
        <v>26</v>
      </c>
      <c r="U30" s="6" t="s">
        <v>26</v>
      </c>
      <c r="V30" s="6">
        <v>111</v>
      </c>
      <c r="W30" s="6">
        <v>1.2</v>
      </c>
      <c r="X30" s="6">
        <v>100</v>
      </c>
      <c r="Y30" s="6">
        <v>88</v>
      </c>
      <c r="Z30" s="6">
        <v>0.5</v>
      </c>
      <c r="AA30" s="6">
        <v>100</v>
      </c>
      <c r="AB30" s="6">
        <v>143</v>
      </c>
      <c r="AC30" s="6">
        <v>3.8</v>
      </c>
      <c r="AD30" s="6">
        <v>74</v>
      </c>
      <c r="AE30" s="6">
        <v>143</v>
      </c>
      <c r="AF30" s="6" t="s">
        <v>26</v>
      </c>
      <c r="AG30" s="6" t="s">
        <v>26</v>
      </c>
      <c r="AH30" s="6">
        <v>136</v>
      </c>
      <c r="AI30" s="6" t="s">
        <v>26</v>
      </c>
      <c r="AJ30" s="6" t="s">
        <v>26</v>
      </c>
      <c r="AK30" s="6">
        <v>343</v>
      </c>
      <c r="AL30" s="6">
        <v>12.5</v>
      </c>
      <c r="AM30" s="6">
        <v>41</v>
      </c>
      <c r="AN30" s="6">
        <v>1564</v>
      </c>
    </row>
    <row r="31" spans="1:40" ht="16.5" customHeight="1" x14ac:dyDescent="0.15">
      <c r="A31" s="5" t="s">
        <v>44</v>
      </c>
      <c r="B31" s="6">
        <v>0.5</v>
      </c>
      <c r="C31" s="6">
        <v>100</v>
      </c>
      <c r="D31" s="6">
        <v>209</v>
      </c>
      <c r="E31" s="6">
        <v>1.2</v>
      </c>
      <c r="F31" s="6">
        <v>100</v>
      </c>
      <c r="G31" s="6">
        <v>69</v>
      </c>
      <c r="H31" s="6">
        <v>0.5</v>
      </c>
      <c r="I31" s="6">
        <v>100</v>
      </c>
      <c r="J31" s="6">
        <v>73</v>
      </c>
      <c r="K31" s="6">
        <v>0.5</v>
      </c>
      <c r="L31" s="6">
        <v>100</v>
      </c>
      <c r="M31" s="6">
        <v>52</v>
      </c>
      <c r="N31" s="6">
        <v>1.3</v>
      </c>
      <c r="O31" s="6">
        <v>100</v>
      </c>
      <c r="P31" s="6">
        <v>101</v>
      </c>
      <c r="Q31" s="6" t="s">
        <v>26</v>
      </c>
      <c r="R31" s="6" t="s">
        <v>26</v>
      </c>
      <c r="S31" s="6">
        <v>96</v>
      </c>
      <c r="T31" s="6">
        <v>1.8</v>
      </c>
      <c r="U31" s="6">
        <v>77</v>
      </c>
      <c r="V31" s="6">
        <v>111</v>
      </c>
      <c r="W31" s="6">
        <v>1.7</v>
      </c>
      <c r="X31" s="6">
        <v>77</v>
      </c>
      <c r="Y31" s="6">
        <v>88</v>
      </c>
      <c r="Z31" s="6" t="s">
        <v>26</v>
      </c>
      <c r="AA31" s="6" t="s">
        <v>26</v>
      </c>
      <c r="AB31" s="6">
        <v>143</v>
      </c>
      <c r="AC31" s="6">
        <v>3.7</v>
      </c>
      <c r="AD31" s="6">
        <v>55</v>
      </c>
      <c r="AE31" s="6">
        <v>143</v>
      </c>
      <c r="AF31" s="6">
        <v>5</v>
      </c>
      <c r="AG31" s="6">
        <v>50</v>
      </c>
      <c r="AH31" s="6">
        <v>136</v>
      </c>
      <c r="AI31" s="6">
        <v>13.2</v>
      </c>
      <c r="AJ31" s="6">
        <v>44</v>
      </c>
      <c r="AK31" s="6">
        <v>343</v>
      </c>
      <c r="AL31" s="6">
        <v>29.4</v>
      </c>
      <c r="AM31" s="6">
        <v>24</v>
      </c>
      <c r="AN31" s="6">
        <v>1564</v>
      </c>
    </row>
    <row r="32" spans="1:40" ht="16.5" customHeight="1" x14ac:dyDescent="0.15">
      <c r="A32" s="5" t="s">
        <v>45</v>
      </c>
      <c r="B32" s="6">
        <v>6.4</v>
      </c>
      <c r="C32" s="6">
        <v>43</v>
      </c>
      <c r="D32" s="6">
        <v>209</v>
      </c>
      <c r="E32" s="6" t="s">
        <v>26</v>
      </c>
      <c r="F32" s="6" t="s">
        <v>26</v>
      </c>
      <c r="G32" s="6">
        <v>69</v>
      </c>
      <c r="H32" s="6" t="s">
        <v>26</v>
      </c>
      <c r="I32" s="6" t="s">
        <v>26</v>
      </c>
      <c r="J32" s="6">
        <v>73</v>
      </c>
      <c r="K32" s="6" t="s">
        <v>26</v>
      </c>
      <c r="L32" s="6" t="s">
        <v>26</v>
      </c>
      <c r="M32" s="6">
        <v>52</v>
      </c>
      <c r="N32" s="6" t="s">
        <v>26</v>
      </c>
      <c r="O32" s="6" t="s">
        <v>26</v>
      </c>
      <c r="P32" s="6">
        <v>101</v>
      </c>
      <c r="Q32" s="6">
        <v>0.5</v>
      </c>
      <c r="R32" s="6">
        <v>100</v>
      </c>
      <c r="S32" s="6">
        <v>96</v>
      </c>
      <c r="T32" s="6">
        <v>0.5</v>
      </c>
      <c r="U32" s="6">
        <v>100</v>
      </c>
      <c r="V32" s="6">
        <v>111</v>
      </c>
      <c r="W32" s="6" t="s">
        <v>26</v>
      </c>
      <c r="X32" s="6" t="s">
        <v>26</v>
      </c>
      <c r="Y32" s="6">
        <v>88</v>
      </c>
      <c r="Z32" s="6">
        <v>1</v>
      </c>
      <c r="AA32" s="6">
        <v>71</v>
      </c>
      <c r="AB32" s="6">
        <v>143</v>
      </c>
      <c r="AC32" s="6">
        <v>0.7</v>
      </c>
      <c r="AD32" s="6">
        <v>100</v>
      </c>
      <c r="AE32" s="6">
        <v>143</v>
      </c>
      <c r="AF32" s="6">
        <v>1.8</v>
      </c>
      <c r="AG32" s="6">
        <v>77</v>
      </c>
      <c r="AH32" s="6">
        <v>136</v>
      </c>
      <c r="AI32" s="6">
        <v>4</v>
      </c>
      <c r="AJ32" s="6">
        <v>100</v>
      </c>
      <c r="AK32" s="6">
        <v>343</v>
      </c>
      <c r="AL32" s="6">
        <v>14.8</v>
      </c>
      <c r="AM32" s="6">
        <v>35</v>
      </c>
      <c r="AN32" s="6">
        <v>1564</v>
      </c>
    </row>
    <row r="33" spans="1:40" ht="16.5" customHeight="1" x14ac:dyDescent="0.15">
      <c r="A33" s="5" t="s">
        <v>46</v>
      </c>
      <c r="B33" s="6">
        <v>0.8</v>
      </c>
      <c r="C33" s="6">
        <v>100</v>
      </c>
      <c r="D33" s="6">
        <v>209</v>
      </c>
      <c r="E33" s="6">
        <v>0.5</v>
      </c>
      <c r="F33" s="6">
        <v>100</v>
      </c>
      <c r="G33" s="6">
        <v>69</v>
      </c>
      <c r="H33" s="6" t="s">
        <v>26</v>
      </c>
      <c r="I33" s="6" t="s">
        <v>26</v>
      </c>
      <c r="J33" s="6">
        <v>73</v>
      </c>
      <c r="K33" s="6">
        <v>1</v>
      </c>
      <c r="L33" s="6">
        <v>71</v>
      </c>
      <c r="M33" s="6">
        <v>52</v>
      </c>
      <c r="N33" s="6" t="s">
        <v>26</v>
      </c>
      <c r="O33" s="6" t="s">
        <v>26</v>
      </c>
      <c r="P33" s="6">
        <v>101</v>
      </c>
      <c r="Q33" s="6" t="s">
        <v>26</v>
      </c>
      <c r="R33" s="6" t="s">
        <v>26</v>
      </c>
      <c r="S33" s="6">
        <v>96</v>
      </c>
      <c r="T33" s="6">
        <v>1.5</v>
      </c>
      <c r="U33" s="6">
        <v>58</v>
      </c>
      <c r="V33" s="6">
        <v>111</v>
      </c>
      <c r="W33" s="6" t="s">
        <v>26</v>
      </c>
      <c r="X33" s="6" t="s">
        <v>26</v>
      </c>
      <c r="Y33" s="6">
        <v>88</v>
      </c>
      <c r="Z33" s="6" t="s">
        <v>26</v>
      </c>
      <c r="AA33" s="6" t="s">
        <v>26</v>
      </c>
      <c r="AB33" s="6">
        <v>143</v>
      </c>
      <c r="AC33" s="6" t="s">
        <v>26</v>
      </c>
      <c r="AD33" s="6" t="s">
        <v>26</v>
      </c>
      <c r="AE33" s="6">
        <v>143</v>
      </c>
      <c r="AF33" s="6" t="s">
        <v>26</v>
      </c>
      <c r="AG33" s="6" t="s">
        <v>26</v>
      </c>
      <c r="AH33" s="6">
        <v>136</v>
      </c>
      <c r="AI33" s="6">
        <v>1.2</v>
      </c>
      <c r="AJ33" s="6">
        <v>100</v>
      </c>
      <c r="AK33" s="6">
        <v>343</v>
      </c>
      <c r="AL33" s="6">
        <v>5</v>
      </c>
      <c r="AM33" s="6">
        <v>38</v>
      </c>
      <c r="AN33" s="6">
        <v>1564</v>
      </c>
    </row>
    <row r="34" spans="1:40" ht="16.5" customHeight="1" x14ac:dyDescent="0.15">
      <c r="A34" s="5" t="s">
        <v>47</v>
      </c>
      <c r="B34" s="6">
        <v>2236.9</v>
      </c>
      <c r="C34" s="6">
        <v>7</v>
      </c>
      <c r="D34" s="6">
        <v>209</v>
      </c>
      <c r="E34" s="6">
        <v>637.70000000000005</v>
      </c>
      <c r="F34" s="6">
        <v>13</v>
      </c>
      <c r="G34" s="6">
        <v>69</v>
      </c>
      <c r="H34" s="6">
        <v>802</v>
      </c>
      <c r="I34" s="6">
        <v>14</v>
      </c>
      <c r="J34" s="6">
        <v>73</v>
      </c>
      <c r="K34" s="6">
        <v>585.70000000000005</v>
      </c>
      <c r="L34" s="6">
        <v>16</v>
      </c>
      <c r="M34" s="6">
        <v>52</v>
      </c>
      <c r="N34" s="6">
        <v>1021</v>
      </c>
      <c r="O34" s="6">
        <v>12</v>
      </c>
      <c r="P34" s="6">
        <v>101</v>
      </c>
      <c r="Q34" s="6">
        <v>1013.7</v>
      </c>
      <c r="R34" s="6">
        <v>11</v>
      </c>
      <c r="S34" s="6">
        <v>96</v>
      </c>
      <c r="T34" s="6">
        <v>1173.7</v>
      </c>
      <c r="U34" s="6">
        <v>10</v>
      </c>
      <c r="V34" s="6">
        <v>111</v>
      </c>
      <c r="W34" s="6">
        <v>852.9</v>
      </c>
      <c r="X34" s="6">
        <v>13</v>
      </c>
      <c r="Y34" s="6">
        <v>88</v>
      </c>
      <c r="Z34" s="6">
        <v>1533.3</v>
      </c>
      <c r="AA34" s="6">
        <v>9</v>
      </c>
      <c r="AB34" s="6">
        <v>143</v>
      </c>
      <c r="AC34" s="6">
        <v>1621.9</v>
      </c>
      <c r="AD34" s="6">
        <v>8</v>
      </c>
      <c r="AE34" s="6">
        <v>143</v>
      </c>
      <c r="AF34" s="6">
        <v>1511.9</v>
      </c>
      <c r="AG34" s="6">
        <v>9</v>
      </c>
      <c r="AH34" s="6">
        <v>136</v>
      </c>
      <c r="AI34" s="6">
        <v>3750.5</v>
      </c>
      <c r="AJ34" s="6">
        <v>6</v>
      </c>
      <c r="AK34" s="6">
        <v>343</v>
      </c>
      <c r="AL34" s="6">
        <v>16741.400000000001</v>
      </c>
      <c r="AM34" s="6">
        <v>3</v>
      </c>
      <c r="AN34" s="6">
        <v>1564</v>
      </c>
    </row>
    <row r="36" spans="1:40" x14ac:dyDescent="0.15">
      <c r="A36" s="1" t="s">
        <v>48</v>
      </c>
    </row>
    <row r="39" spans="1:40" ht="12.75" x14ac:dyDescent="0.2">
      <c r="A39" s="3" t="s">
        <v>49</v>
      </c>
    </row>
    <row r="40" spans="1:40" x14ac:dyDescent="0.15">
      <c r="A40" s="1" t="s">
        <v>50</v>
      </c>
    </row>
    <row r="42" spans="1:40" ht="12.75" x14ac:dyDescent="0.2">
      <c r="A42" s="3" t="s">
        <v>51</v>
      </c>
    </row>
    <row r="43" spans="1:40" x14ac:dyDescent="0.15">
      <c r="A43" s="1" t="s">
        <v>52</v>
      </c>
    </row>
    <row r="45" spans="1:40" ht="12.75" x14ac:dyDescent="0.2">
      <c r="A45" s="3" t="s">
        <v>53</v>
      </c>
    </row>
    <row r="46" spans="1:40" x14ac:dyDescent="0.15">
      <c r="A46" s="1" t="s">
        <v>8</v>
      </c>
    </row>
    <row r="48" spans="1:40" ht="12.75" x14ac:dyDescent="0.2">
      <c r="A48" s="3" t="s">
        <v>54</v>
      </c>
    </row>
    <row r="49" spans="1:40" ht="21" customHeight="1" x14ac:dyDescent="0.15">
      <c r="A49" s="16" t="s">
        <v>55</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1" spans="1:40" ht="12.75" x14ac:dyDescent="0.2">
      <c r="A51" s="3" t="s">
        <v>56</v>
      </c>
    </row>
    <row r="52" spans="1:40" x14ac:dyDescent="0.15">
      <c r="A52" s="1" t="s">
        <v>57</v>
      </c>
    </row>
  </sheetData>
  <mergeCells count="15">
    <mergeCell ref="A49:AN49"/>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topLeftCell="A25" workbookViewId="0">
      <selection activeCell="H51" sqref="H51"/>
    </sheetView>
  </sheetViews>
  <sheetFormatPr baseColWidth="10" defaultRowHeight="14.25" x14ac:dyDescent="0.2"/>
  <cols>
    <col min="1" max="1" width="23.875" customWidth="1"/>
  </cols>
  <sheetData>
    <row r="1" spans="1:6" ht="15" x14ac:dyDescent="0.25">
      <c r="A1" s="15" t="s">
        <v>61</v>
      </c>
    </row>
    <row r="2" spans="1:6" ht="14.25" customHeight="1" x14ac:dyDescent="0.2">
      <c r="B2" s="7" t="s">
        <v>21</v>
      </c>
      <c r="C2" s="8"/>
      <c r="D2" s="9"/>
    </row>
    <row r="3" spans="1:6" ht="21" x14ac:dyDescent="0.2">
      <c r="A3" s="4" t="s">
        <v>2</v>
      </c>
      <c r="B3" s="4" t="s">
        <v>22</v>
      </c>
      <c r="C3" s="4" t="s">
        <v>23</v>
      </c>
      <c r="D3" s="10" t="s">
        <v>24</v>
      </c>
      <c r="E3" s="12" t="s">
        <v>58</v>
      </c>
      <c r="F3" s="12" t="s">
        <v>59</v>
      </c>
    </row>
    <row r="4" spans="1:6" x14ac:dyDescent="0.2">
      <c r="A4" s="5" t="s">
        <v>25</v>
      </c>
      <c r="B4" s="6">
        <v>38</v>
      </c>
      <c r="C4" s="6">
        <v>26</v>
      </c>
      <c r="D4" s="11">
        <v>1564</v>
      </c>
      <c r="E4" s="13">
        <f>B4/$B$25</f>
        <v>2.2698221176245714E-3</v>
      </c>
      <c r="F4" s="14"/>
    </row>
    <row r="5" spans="1:6" x14ac:dyDescent="0.2">
      <c r="A5" s="5" t="s">
        <v>27</v>
      </c>
      <c r="B5" s="6">
        <v>13003.1</v>
      </c>
      <c r="C5" s="6">
        <v>3</v>
      </c>
      <c r="D5" s="11">
        <v>1564</v>
      </c>
      <c r="E5" s="13">
        <f t="shared" ref="E5:E25" si="0">B5/$B$25</f>
        <v>0.77670326257063327</v>
      </c>
      <c r="F5" s="14"/>
    </row>
    <row r="6" spans="1:6" ht="21.75" x14ac:dyDescent="0.2">
      <c r="A6" s="5" t="s">
        <v>28</v>
      </c>
      <c r="B6" s="6">
        <v>538.29999999999995</v>
      </c>
      <c r="C6" s="6">
        <v>6</v>
      </c>
      <c r="D6" s="11">
        <v>1564</v>
      </c>
      <c r="E6" s="13">
        <f t="shared" si="0"/>
        <v>3.2153822260981756E-2</v>
      </c>
      <c r="F6" s="13">
        <f>B6/($B$25-$B$5-$B$4)</f>
        <v>0.14547469124125065</v>
      </c>
    </row>
    <row r="7" spans="1:6" ht="21.75" x14ac:dyDescent="0.2">
      <c r="A7" s="5" t="s">
        <v>29</v>
      </c>
      <c r="B7" s="6">
        <v>497.8</v>
      </c>
      <c r="C7" s="6">
        <v>6</v>
      </c>
      <c r="D7" s="11">
        <v>1564</v>
      </c>
      <c r="E7" s="13">
        <f t="shared" si="0"/>
        <v>2.9734669740881885E-2</v>
      </c>
      <c r="F7" s="13">
        <f t="shared" ref="F7:F24" si="1">B7/($B$25-$B$5-$B$4)</f>
        <v>0.13452963273248111</v>
      </c>
    </row>
    <row r="8" spans="1:6" ht="21.75" x14ac:dyDescent="0.2">
      <c r="A8" s="5" t="s">
        <v>30</v>
      </c>
      <c r="B8" s="6">
        <v>199.4</v>
      </c>
      <c r="C8" s="6">
        <v>9</v>
      </c>
      <c r="D8" s="11">
        <v>1564</v>
      </c>
      <c r="E8" s="13">
        <f t="shared" si="0"/>
        <v>1.1910592901429987E-2</v>
      </c>
      <c r="F8" s="13">
        <f t="shared" si="1"/>
        <v>5.3887522633299989E-2</v>
      </c>
    </row>
    <row r="9" spans="1:6" x14ac:dyDescent="0.2">
      <c r="A9" s="5" t="s">
        <v>31</v>
      </c>
      <c r="B9" s="6">
        <v>409.6</v>
      </c>
      <c r="C9" s="6">
        <v>8</v>
      </c>
      <c r="D9" s="11">
        <v>1564</v>
      </c>
      <c r="E9" s="13">
        <f t="shared" si="0"/>
        <v>2.4466293141553273E-2</v>
      </c>
      <c r="F9" s="13">
        <f t="shared" si="1"/>
        <v>0.11069372753560519</v>
      </c>
    </row>
    <row r="10" spans="1:6" x14ac:dyDescent="0.2">
      <c r="A10" s="5" t="s">
        <v>32</v>
      </c>
      <c r="B10" s="6">
        <v>226.7</v>
      </c>
      <c r="C10" s="6">
        <v>9</v>
      </c>
      <c r="D10" s="11">
        <v>1564</v>
      </c>
      <c r="E10" s="13">
        <f t="shared" si="0"/>
        <v>1.354128089646027E-2</v>
      </c>
      <c r="F10" s="13">
        <f t="shared" si="1"/>
        <v>6.1265302813285391E-2</v>
      </c>
    </row>
    <row r="11" spans="1:6" x14ac:dyDescent="0.2">
      <c r="A11" s="5" t="s">
        <v>33</v>
      </c>
      <c r="B11" s="6">
        <v>187.6</v>
      </c>
      <c r="C11" s="6">
        <v>10</v>
      </c>
      <c r="D11" s="11">
        <v>1564</v>
      </c>
      <c r="E11" s="13">
        <f t="shared" si="0"/>
        <v>1.1205753401746567E-2</v>
      </c>
      <c r="F11" s="13">
        <f t="shared" si="1"/>
        <v>5.0698592006053547E-2</v>
      </c>
    </row>
    <row r="12" spans="1:6" x14ac:dyDescent="0.2">
      <c r="A12" s="5" t="s">
        <v>34</v>
      </c>
      <c r="B12" s="6">
        <v>115.1</v>
      </c>
      <c r="C12" s="6">
        <v>14</v>
      </c>
      <c r="D12" s="11">
        <v>1564</v>
      </c>
      <c r="E12" s="13">
        <f t="shared" si="0"/>
        <v>6.8751717299628456E-3</v>
      </c>
      <c r="F12" s="13">
        <f t="shared" si="1"/>
        <v>3.1105586033564836E-2</v>
      </c>
    </row>
    <row r="13" spans="1:6" x14ac:dyDescent="0.2">
      <c r="A13" s="5" t="s">
        <v>35</v>
      </c>
      <c r="B13" s="6">
        <v>29</v>
      </c>
      <c r="C13" s="6">
        <v>26</v>
      </c>
      <c r="D13" s="11">
        <v>1564</v>
      </c>
      <c r="E13" s="13">
        <f t="shared" si="0"/>
        <v>1.7322326687134887E-3</v>
      </c>
      <c r="F13" s="13">
        <f t="shared" si="1"/>
        <v>7.8372023889954848E-3</v>
      </c>
    </row>
    <row r="14" spans="1:6" x14ac:dyDescent="0.2">
      <c r="A14" s="5" t="s">
        <v>36</v>
      </c>
      <c r="B14" s="6">
        <v>144.30000000000001</v>
      </c>
      <c r="C14" s="6">
        <v>13</v>
      </c>
      <c r="D14" s="11">
        <v>1564</v>
      </c>
      <c r="E14" s="13">
        <f t="shared" si="0"/>
        <v>8.6193508308743585E-3</v>
      </c>
      <c r="F14" s="13">
        <f t="shared" si="1"/>
        <v>3.899683809420857E-2</v>
      </c>
    </row>
    <row r="15" spans="1:6" x14ac:dyDescent="0.2">
      <c r="A15" s="5" t="s">
        <v>37</v>
      </c>
      <c r="B15" s="6">
        <v>80.8</v>
      </c>
      <c r="C15" s="6">
        <v>16</v>
      </c>
      <c r="D15" s="11">
        <v>1564</v>
      </c>
      <c r="E15" s="13">
        <f t="shared" si="0"/>
        <v>4.8263586080017195E-3</v>
      </c>
      <c r="F15" s="13">
        <f t="shared" si="1"/>
        <v>2.1836067345890865E-2</v>
      </c>
    </row>
    <row r="16" spans="1:6" x14ac:dyDescent="0.2">
      <c r="A16" s="5" t="s">
        <v>38</v>
      </c>
      <c r="B16" s="6">
        <v>99.2</v>
      </c>
      <c r="C16" s="6">
        <v>12</v>
      </c>
      <c r="D16" s="11">
        <v>1564</v>
      </c>
      <c r="E16" s="13">
        <f t="shared" si="0"/>
        <v>5.9254303702199335E-3</v>
      </c>
      <c r="F16" s="13">
        <f t="shared" si="1"/>
        <v>2.6808637137529383E-2</v>
      </c>
    </row>
    <row r="17" spans="1:6" x14ac:dyDescent="0.2">
      <c r="A17" s="5" t="s">
        <v>39</v>
      </c>
      <c r="B17" s="6">
        <v>70.3</v>
      </c>
      <c r="C17" s="6">
        <v>13</v>
      </c>
      <c r="D17" s="11">
        <v>1564</v>
      </c>
      <c r="E17" s="13">
        <f t="shared" si="0"/>
        <v>4.1991709176054564E-3</v>
      </c>
      <c r="F17" s="13">
        <f t="shared" si="1"/>
        <v>1.8998459584358019E-2</v>
      </c>
    </row>
    <row r="18" spans="1:6" x14ac:dyDescent="0.2">
      <c r="A18" s="5" t="s">
        <v>40</v>
      </c>
      <c r="B18" s="6">
        <v>50.1</v>
      </c>
      <c r="C18" s="6">
        <v>20</v>
      </c>
      <c r="D18" s="11">
        <v>1564</v>
      </c>
      <c r="E18" s="13">
        <f t="shared" si="0"/>
        <v>2.9925812656050269E-3</v>
      </c>
      <c r="F18" s="13">
        <f t="shared" si="1"/>
        <v>1.3539442747885303E-2</v>
      </c>
    </row>
    <row r="19" spans="1:6" x14ac:dyDescent="0.2">
      <c r="A19" s="5" t="s">
        <v>41</v>
      </c>
      <c r="B19" s="6">
        <v>78.2</v>
      </c>
      <c r="C19" s="6">
        <v>18</v>
      </c>
      <c r="D19" s="11">
        <v>1564</v>
      </c>
      <c r="E19" s="13">
        <f t="shared" si="0"/>
        <v>4.6710549894274072E-3</v>
      </c>
      <c r="F19" s="13">
        <f t="shared" si="1"/>
        <v>2.1133421614463688E-2</v>
      </c>
    </row>
    <row r="20" spans="1:6" x14ac:dyDescent="0.2">
      <c r="A20" s="5" t="s">
        <v>42</v>
      </c>
      <c r="B20" s="6">
        <v>912.3</v>
      </c>
      <c r="C20" s="6">
        <v>6</v>
      </c>
      <c r="D20" s="11">
        <v>1564</v>
      </c>
      <c r="E20" s="13">
        <f t="shared" si="0"/>
        <v>5.4493650471286743E-2</v>
      </c>
      <c r="F20" s="13">
        <f t="shared" si="1"/>
        <v>0.24654757722346829</v>
      </c>
    </row>
    <row r="21" spans="1:6" x14ac:dyDescent="0.2">
      <c r="A21" s="5" t="s">
        <v>43</v>
      </c>
      <c r="B21" s="6">
        <v>12.5</v>
      </c>
      <c r="C21" s="6">
        <v>41</v>
      </c>
      <c r="D21" s="11">
        <v>1564</v>
      </c>
      <c r="E21" s="13">
        <f t="shared" si="0"/>
        <v>7.4665201237650368E-4</v>
      </c>
      <c r="F21" s="13">
        <f t="shared" si="1"/>
        <v>3.3781044780152951E-3</v>
      </c>
    </row>
    <row r="22" spans="1:6" x14ac:dyDescent="0.2">
      <c r="A22" s="5" t="s">
        <v>44</v>
      </c>
      <c r="B22" s="6">
        <v>29.4</v>
      </c>
      <c r="C22" s="6">
        <v>24</v>
      </c>
      <c r="D22" s="11">
        <v>1564</v>
      </c>
      <c r="E22" s="13">
        <f t="shared" si="0"/>
        <v>1.7561255331095366E-3</v>
      </c>
      <c r="F22" s="13">
        <f t="shared" si="1"/>
        <v>7.9453017322919737E-3</v>
      </c>
    </row>
    <row r="23" spans="1:6" x14ac:dyDescent="0.2">
      <c r="A23" s="5" t="s">
        <v>45</v>
      </c>
      <c r="B23" s="6">
        <v>14.8</v>
      </c>
      <c r="C23" s="6">
        <v>35</v>
      </c>
      <c r="D23" s="11">
        <v>1564</v>
      </c>
      <c r="E23" s="13">
        <f t="shared" si="0"/>
        <v>8.8403598265378042E-4</v>
      </c>
      <c r="F23" s="13">
        <f t="shared" si="1"/>
        <v>3.9996757019701099E-3</v>
      </c>
    </row>
    <row r="24" spans="1:6" x14ac:dyDescent="0.2">
      <c r="A24" s="5" t="s">
        <v>46</v>
      </c>
      <c r="B24" s="6">
        <v>5</v>
      </c>
      <c r="C24" s="6">
        <v>38</v>
      </c>
      <c r="D24" s="11">
        <v>1564</v>
      </c>
      <c r="E24" s="13">
        <f t="shared" si="0"/>
        <v>2.9866080495060147E-4</v>
      </c>
      <c r="F24" s="13">
        <f t="shared" si="1"/>
        <v>1.351241791206118E-3</v>
      </c>
    </row>
    <row r="25" spans="1:6" x14ac:dyDescent="0.2">
      <c r="A25" s="5" t="s">
        <v>47</v>
      </c>
      <c r="B25" s="6">
        <v>16741.400000000001</v>
      </c>
      <c r="C25" s="6">
        <v>3</v>
      </c>
      <c r="D25" s="11">
        <v>1564</v>
      </c>
      <c r="E25" s="13">
        <f t="shared" si="0"/>
        <v>1</v>
      </c>
      <c r="F25" s="14"/>
    </row>
    <row r="27" spans="1:6" ht="15" x14ac:dyDescent="0.25">
      <c r="A27" s="15" t="s">
        <v>60</v>
      </c>
    </row>
    <row r="58" spans="1:1" ht="15" x14ac:dyDescent="0.25">
      <c r="A58" s="15" t="s">
        <v>62</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LFITabelle-379283</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LFITabelle-379283</dc:title>
  <dc:creator>Amir Sejana</dc:creator>
  <cp:lastModifiedBy>Sejana Amir</cp:lastModifiedBy>
  <dcterms:created xsi:type="dcterms:W3CDTF">2017-05-30T13:31:24Z</dcterms:created>
  <dcterms:modified xsi:type="dcterms:W3CDTF">2018-03-01T15:59:58Z</dcterms:modified>
</cp:coreProperties>
</file>