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540" windowHeight="11385" activeTab="1"/>
  </bookViews>
  <sheets>
    <sheet name="LFITabelle-384004" sheetId="1" r:id="rId1"/>
    <sheet name="Tabelle1" sheetId="2" r:id="rId2"/>
  </sheets>
  <calcPr calcId="145621"/>
</workbook>
</file>

<file path=xl/calcChain.xml><?xml version="1.0" encoding="utf-8"?>
<calcChain xmlns="http://schemas.openxmlformats.org/spreadsheetml/2006/main">
  <c r="N7" i="2" l="1"/>
  <c r="M7" i="2"/>
  <c r="L7" i="2"/>
  <c r="K7" i="2"/>
  <c r="J7" i="2"/>
  <c r="I7" i="2"/>
  <c r="H7" i="2"/>
  <c r="G7" i="2"/>
  <c r="F7" i="2"/>
  <c r="E7" i="2"/>
  <c r="D7" i="2"/>
  <c r="C7" i="2"/>
  <c r="B7" i="2"/>
  <c r="N6" i="2"/>
  <c r="M6" i="2"/>
  <c r="L6" i="2"/>
  <c r="K6" i="2"/>
  <c r="J6" i="2"/>
  <c r="I6" i="2"/>
  <c r="H6" i="2"/>
  <c r="G6" i="2"/>
  <c r="F6" i="2"/>
  <c r="E6" i="2"/>
  <c r="D6" i="2"/>
  <c r="C6" i="2"/>
  <c r="B6" i="2"/>
  <c r="D11" i="2" l="1"/>
  <c r="D12" i="2"/>
  <c r="D13" i="2"/>
  <c r="D14" i="2"/>
  <c r="D10" i="2"/>
</calcChain>
</file>

<file path=xl/sharedStrings.xml><?xml version="1.0" encoding="utf-8"?>
<sst xmlns="http://schemas.openxmlformats.org/spreadsheetml/2006/main" count="158" uniqueCount="48">
  <si>
    <t>Luzern LU1</t>
  </si>
  <si>
    <t>Totholzvolumen</t>
  </si>
  <si>
    <t>Vegetationshöhenstufe</t>
  </si>
  <si>
    <t>Aussageeinheit: Aussageeinheit Luzern</t>
  </si>
  <si>
    <t>Einheit: m³/ha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</si>
  <si>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</si>
  <si>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</si>
  <si>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</si>
  <si>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</si>
  <si>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</si>
  <si>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</si>
  <si>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</si>
  <si>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</si>
  <si>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</si>
  <si>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</si>
  <si>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</si>
  <si>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</si>
  <si>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</si>
  <si>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</si>
  <si>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</si>
  <si>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</si>
  <si>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</si>
  <si>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m³/ha</t>
  </si>
  <si>
    <t>± %</t>
  </si>
  <si>
    <t>n ZWALD</t>
  </si>
  <si>
    <t>untere subalpine</t>
  </si>
  <si>
    <t>.</t>
  </si>
  <si>
    <t>obere montane</t>
  </si>
  <si>
    <t>untere montane</t>
  </si>
  <si>
    <t>kolline/submontane</t>
  </si>
  <si>
    <t>Total</t>
  </si>
  <si>
    <t xml:space="preserve">© WSL, Schweizerisches Landesforstinventar, 04.10.2017 </t>
  </si>
  <si>
    <r>
      <t>Totholzvolumen</t>
    </r>
    <r>
      <rPr>
        <sz val="8"/>
        <color theme="1"/>
        <rFont val="Verdana"/>
        <family val="2"/>
      </rPr>
      <t xml:space="preserve"> </t>
    </r>
    <r>
      <rPr>
        <sz val="9.9"/>
        <color rgb="FFAAAAAA"/>
        <rFont val="Verdana"/>
        <family val="2"/>
      </rPr>
      <t>#24</t>
    </r>
  </si>
  <si>
    <t>Schaftholzvolumen in Rinde aller toten Bäume und Sträucher (stehende und liegende) ab 12cm BHD. Bei der hier vorliegenden ZG-Nr. 24 werden D7-Daten zur Biaskorrektur verwendet, wobei die ZG-Nr. 24 für Inventuren ab Methode LFI2 verwendet werden kann. Die Biaskorrektur der Tarifprobebäume kann so stark ausfallen, dass bei kleinen Baumzahlen negative Werte resultieren können. Die Biaskorrektur kommt hauptsächlich durch Abweichungen vom Tarifvolumen zum 'wahren' (dreistufig bestimmten) Volumen zustande. Zusätzlich können Messungenauigkeiten oder Baumverwechslungen einen Einfluss darauf haben. Für die Berechnung ohne D7-Daten zur Biaskorrektur ab Methode LFI2 siehe Zielgrösse Nr. 185. Für die Berechnung mit D7-Daten zur Biaskorrektur speziell im LFI1 siehe Zielgrösse Nr. 249. Im Gegensatz zur hier vorliegenden ZG-Nr. 24 schliesst die ZG-Nr. 214 'Totholzmenge nach Methode LFI3' alles liegende Totholz ab 7cm Durchmesser mit ein.</t>
  </si>
  <si>
    <r>
      <t>Vegetationshöhenstufe</t>
    </r>
    <r>
      <rPr>
        <sz val="8"/>
        <color theme="1"/>
        <rFont val="Verdana"/>
        <family val="2"/>
      </rPr>
      <t xml:space="preserve"> </t>
    </r>
    <r>
      <rPr>
        <sz val="9.9"/>
        <color rgb="FFAAAAAA"/>
        <rFont val="Verdana"/>
        <family val="2"/>
      </rPr>
      <t>#905</t>
    </r>
  </si>
  <si>
    <t>Die Definition der Vegetationshöhenstufen im LFI (Brändli und Keller 1985) basiert im wesentlichen auf den Arbeiten von Ellenberg und Klötzli (1972) sowie von Kuoch und Amiet (1954, 1970). Die Vegetationshöhenstufen werden in Abhängigkeit von Keller-Region, Acidität des Muttergesteins, Exposition und Höhenlage hergeleitet.</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</si>
  <si>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</si>
  <si>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</si>
  <si>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</si>
  <si>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</si>
  <si>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</si>
  <si>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doppelter Standardfehler   ± m³/ha</t>
  </si>
  <si>
    <t>Totholzvolumen (stehend und liegend ab 12 cm Durchmesser)</t>
  </si>
  <si>
    <t>± m³/ha einfache Standardabweichung</t>
  </si>
  <si>
    <t>± m³/ha doppelte Standardabweichung</t>
  </si>
  <si>
    <r>
      <t>Totholzvolumen stehend und liegend ab 12 cm Durchmesser pro Vegetationshöhenstufe in m</t>
    </r>
    <r>
      <rPr>
        <b/>
        <vertAlign val="superscript"/>
        <sz val="11"/>
        <color theme="1"/>
        <rFont val="Arial"/>
        <family val="2"/>
      </rPr>
      <t>3</t>
    </r>
    <r>
      <rPr>
        <b/>
        <sz val="11"/>
        <color theme="1"/>
        <rFont val="Arial"/>
        <family val="2"/>
      </rPr>
      <t>/ha</t>
    </r>
  </si>
  <si>
    <r>
      <t>Totholzvolumen stehend und liegend ab 12 cm Durchmesser pro Vegetationshöhenstufe und Aussageeinheit in m</t>
    </r>
    <r>
      <rPr>
        <b/>
        <vertAlign val="superscript"/>
        <sz val="11"/>
        <color theme="1"/>
        <rFont val="Arial"/>
        <family val="2"/>
      </rPr>
      <t>3</t>
    </r>
    <r>
      <rPr>
        <b/>
        <sz val="11"/>
        <color theme="1"/>
        <rFont val="Arial"/>
        <family val="2"/>
      </rPr>
      <t>/ha</t>
    </r>
  </si>
  <si>
    <t>mit doppelter Standardabweichung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</si>
</sst>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
      <b/>
      <vertAlign val="superscript"/>
      <sz val="11"/>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right" wrapText="1"/>
    </xf>
    <xf numFmtId="0" fontId="18" fillId="0" borderId="14" xfId="0" applyFont="1" applyFill="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49" fontId="18" fillId="0" borderId="18" xfId="0" applyNumberFormat="1" applyFont="1" applyBorder="1" applyAlignment="1">
      <alignment horizontal="left" wrapText="1"/>
    </xf>
    <xf numFmtId="164" fontId="18" fillId="0" borderId="19" xfId="0" applyNumberFormat="1" applyFont="1" applyBorder="1" applyAlignment="1">
      <alignment horizontal="right" wrapText="1"/>
    </xf>
    <xf numFmtId="49" fontId="18" fillId="0" borderId="20" xfId="0" applyNumberFormat="1" applyFont="1" applyBorder="1" applyAlignment="1">
      <alignment horizontal="left" wrapText="1"/>
    </xf>
    <xf numFmtId="0" fontId="18" fillId="0" borderId="21" xfId="0" applyFont="1" applyBorder="1" applyAlignment="1">
      <alignment horizontal="right" wrapText="1"/>
    </xf>
    <xf numFmtId="0" fontId="18" fillId="0" borderId="22" xfId="0" applyFont="1" applyBorder="1" applyAlignment="1">
      <alignment horizontal="right" wrapText="1"/>
    </xf>
    <xf numFmtId="164" fontId="18" fillId="0" borderId="23" xfId="0" applyNumberFormat="1" applyFont="1" applyBorder="1" applyAlignment="1">
      <alignment horizontal="right" wrapText="1"/>
    </xf>
    <xf numFmtId="0" fontId="18" fillId="0" borderId="0" xfId="0" applyFont="1" applyAlignment="1">
      <alignment wrapText="1"/>
    </xf>
    <xf numFmtId="0" fontId="18" fillId="0" borderId="0" xfId="0"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164" fontId="18" fillId="0" borderId="14" xfId="0" applyNumberFormat="1" applyFont="1" applyBorder="1" applyAlignment="1">
      <alignment horizontal="right" wrapText="1"/>
    </xf>
    <xf numFmtId="0" fontId="18" fillId="0" borderId="24" xfId="0" applyFont="1" applyBorder="1" applyAlignment="1">
      <alignment horizontal="center" vertical="center" wrapText="1"/>
    </xf>
    <xf numFmtId="164" fontId="18" fillId="0" borderId="25" xfId="0" applyNumberFormat="1" applyFont="1" applyBorder="1" applyAlignment="1">
      <alignment horizontal="right" wrapText="1"/>
    </xf>
    <xf numFmtId="164" fontId="18" fillId="0" borderId="0" xfId="0" applyNumberFormat="1" applyFont="1" applyBorder="1" applyAlignment="1">
      <alignment horizontal="right" wrapText="1"/>
    </xf>
    <xf numFmtId="0" fontId="16" fillId="0" borderId="0" xfId="0" applyFont="1"/>
  </cellXfs>
  <cellStyles count="42">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Tabelle1!$D$10:$D$14</c:f>
                <c:numCache>
                  <c:formatCode>General</c:formatCode>
                  <c:ptCount val="5"/>
                  <c:pt idx="0">
                    <c:v>2.8079999999999994</c:v>
                  </c:pt>
                  <c:pt idx="1">
                    <c:v>2.97</c:v>
                  </c:pt>
                  <c:pt idx="2">
                    <c:v>5.8520000000000003</c:v>
                  </c:pt>
                  <c:pt idx="3">
                    <c:v>15.343999999999999</c:v>
                  </c:pt>
                  <c:pt idx="4">
                    <c:v>2.556</c:v>
                  </c:pt>
                </c:numCache>
              </c:numRef>
            </c:plus>
            <c:minus>
              <c:numRef>
                <c:f>Tabelle1!$D$10:$D$14</c:f>
                <c:numCache>
                  <c:formatCode>General</c:formatCode>
                  <c:ptCount val="5"/>
                  <c:pt idx="0">
                    <c:v>2.8079999999999994</c:v>
                  </c:pt>
                  <c:pt idx="1">
                    <c:v>2.97</c:v>
                  </c:pt>
                  <c:pt idx="2">
                    <c:v>5.8520000000000003</c:v>
                  </c:pt>
                  <c:pt idx="3">
                    <c:v>15.343999999999999</c:v>
                  </c:pt>
                  <c:pt idx="4">
                    <c:v>2.556</c:v>
                  </c:pt>
                </c:numCache>
              </c:numRef>
            </c:minus>
            <c:spPr>
              <a:ln w="22225"/>
            </c:spPr>
          </c:errBars>
          <c:cat>
            <c:strRef>
              <c:f>Tabelle1!$A$10:$A$14</c:f>
              <c:strCache>
                <c:ptCount val="5"/>
                <c:pt idx="0">
                  <c:v>kolline/submontane</c:v>
                </c:pt>
                <c:pt idx="1">
                  <c:v>untere montane</c:v>
                </c:pt>
                <c:pt idx="2">
                  <c:v>obere montane</c:v>
                </c:pt>
                <c:pt idx="3">
                  <c:v>untere subalpine</c:v>
                </c:pt>
                <c:pt idx="4">
                  <c:v>Total</c:v>
                </c:pt>
              </c:strCache>
            </c:strRef>
          </c:cat>
          <c:val>
            <c:numRef>
              <c:f>Tabelle1!$B$10:$B$14</c:f>
              <c:numCache>
                <c:formatCode>General</c:formatCode>
                <c:ptCount val="5"/>
                <c:pt idx="0">
                  <c:v>11.7</c:v>
                </c:pt>
                <c:pt idx="1">
                  <c:v>13.5</c:v>
                </c:pt>
                <c:pt idx="2">
                  <c:v>26.6</c:v>
                </c:pt>
                <c:pt idx="3">
                  <c:v>54.8</c:v>
                </c:pt>
                <c:pt idx="4">
                  <c:v>21.3</c:v>
                </c:pt>
              </c:numCache>
            </c:numRef>
          </c:val>
        </c:ser>
        <c:dLbls>
          <c:showLegendKey val="0"/>
          <c:showVal val="0"/>
          <c:showCatName val="0"/>
          <c:showSerName val="0"/>
          <c:showPercent val="0"/>
          <c:showBubbleSize val="0"/>
        </c:dLbls>
        <c:gapWidth val="150"/>
        <c:axId val="102065280"/>
        <c:axId val="102066816"/>
      </c:barChart>
      <c:catAx>
        <c:axId val="102065280"/>
        <c:scaling>
          <c:orientation val="minMax"/>
        </c:scaling>
        <c:delete val="0"/>
        <c:axPos val="b"/>
        <c:majorTickMark val="out"/>
        <c:minorTickMark val="none"/>
        <c:tickLblPos val="nextTo"/>
        <c:crossAx val="102066816"/>
        <c:crosses val="autoZero"/>
        <c:auto val="1"/>
        <c:lblAlgn val="ctr"/>
        <c:lblOffset val="100"/>
        <c:noMultiLvlLbl val="0"/>
      </c:catAx>
      <c:valAx>
        <c:axId val="102066816"/>
        <c:scaling>
          <c:orientation val="minMax"/>
        </c:scaling>
        <c:delete val="0"/>
        <c:axPos val="l"/>
        <c:majorGridlines/>
        <c:title>
          <c:tx>
            <c:rich>
              <a:bodyPr rot="0" vert="horz"/>
              <a:lstStyle/>
              <a:p>
                <a:pPr>
                  <a:defRPr/>
                </a:pPr>
                <a:r>
                  <a:rPr lang="de-CH"/>
                  <a:t>m³/ha</a:t>
                </a:r>
              </a:p>
            </c:rich>
          </c:tx>
          <c:layout/>
          <c:overlay val="0"/>
        </c:title>
        <c:numFmt formatCode="General" sourceLinked="1"/>
        <c:majorTickMark val="out"/>
        <c:minorTickMark val="none"/>
        <c:tickLblPos val="nextTo"/>
        <c:crossAx val="1020652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errBars>
            <c:errBarType val="both"/>
            <c:errValType val="cust"/>
            <c:noEndCap val="0"/>
            <c:plus>
              <c:numRef>
                <c:f>Tabelle1!$B$7:$N$7</c:f>
                <c:numCache>
                  <c:formatCode>General</c:formatCode>
                  <c:ptCount val="13"/>
                  <c:pt idx="0">
                    <c:v>7.67</c:v>
                  </c:pt>
                  <c:pt idx="1">
                    <c:v>10.028</c:v>
                  </c:pt>
                  <c:pt idx="2">
                    <c:v>5.7779999999999996</c:v>
                  </c:pt>
                  <c:pt idx="3">
                    <c:v>3.1280000000000001</c:v>
                  </c:pt>
                  <c:pt idx="4">
                    <c:v>2.992</c:v>
                  </c:pt>
                  <c:pt idx="5">
                    <c:v>5.8280000000000003</c:v>
                  </c:pt>
                  <c:pt idx="6">
                    <c:v>2.52</c:v>
                  </c:pt>
                  <c:pt idx="7">
                    <c:v>4.2920000000000007</c:v>
                  </c:pt>
                  <c:pt idx="8">
                    <c:v>5.3339999999999996</c:v>
                  </c:pt>
                  <c:pt idx="9">
                    <c:v>7.9220000000000006</c:v>
                  </c:pt>
                  <c:pt idx="10">
                    <c:v>10.044</c:v>
                  </c:pt>
                  <c:pt idx="11">
                    <c:v>9.3119999999999994</c:v>
                  </c:pt>
                  <c:pt idx="12">
                    <c:v>2.556</c:v>
                  </c:pt>
                </c:numCache>
              </c:numRef>
            </c:plus>
            <c:minus>
              <c:numRef>
                <c:f>Tabelle1!$B$7:$N$7</c:f>
                <c:numCache>
                  <c:formatCode>General</c:formatCode>
                  <c:ptCount val="13"/>
                  <c:pt idx="0">
                    <c:v>7.67</c:v>
                  </c:pt>
                  <c:pt idx="1">
                    <c:v>10.028</c:v>
                  </c:pt>
                  <c:pt idx="2">
                    <c:v>5.7779999999999996</c:v>
                  </c:pt>
                  <c:pt idx="3">
                    <c:v>3.1280000000000001</c:v>
                  </c:pt>
                  <c:pt idx="4">
                    <c:v>2.992</c:v>
                  </c:pt>
                  <c:pt idx="5">
                    <c:v>5.8280000000000003</c:v>
                  </c:pt>
                  <c:pt idx="6">
                    <c:v>2.52</c:v>
                  </c:pt>
                  <c:pt idx="7">
                    <c:v>4.2920000000000007</c:v>
                  </c:pt>
                  <c:pt idx="8">
                    <c:v>5.3339999999999996</c:v>
                  </c:pt>
                  <c:pt idx="9">
                    <c:v>7.9220000000000006</c:v>
                  </c:pt>
                  <c:pt idx="10">
                    <c:v>10.044</c:v>
                  </c:pt>
                  <c:pt idx="11">
                    <c:v>9.3119999999999994</c:v>
                  </c:pt>
                  <c:pt idx="12">
                    <c:v>2.556</c:v>
                  </c:pt>
                </c:numCache>
              </c:numRef>
            </c:minus>
            <c:spPr>
              <a:ln w="22225"/>
            </c:spPr>
          </c:errBars>
          <c:cat>
            <c:strRef>
              <c:f>Tabelle1!$B$3:$N$3</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Tabelle1!$B$4:$N$4</c:f>
              <c:numCache>
                <c:formatCode>General</c:formatCode>
                <c:ptCount val="13"/>
                <c:pt idx="0">
                  <c:v>29.5</c:v>
                </c:pt>
                <c:pt idx="1">
                  <c:v>21.8</c:v>
                </c:pt>
                <c:pt idx="2">
                  <c:v>10.7</c:v>
                </c:pt>
                <c:pt idx="3">
                  <c:v>3.4</c:v>
                </c:pt>
                <c:pt idx="4">
                  <c:v>3.4</c:v>
                </c:pt>
                <c:pt idx="5">
                  <c:v>9.4</c:v>
                </c:pt>
                <c:pt idx="6">
                  <c:v>4.5</c:v>
                </c:pt>
                <c:pt idx="7">
                  <c:v>7.4</c:v>
                </c:pt>
                <c:pt idx="8">
                  <c:v>12.7</c:v>
                </c:pt>
                <c:pt idx="9">
                  <c:v>23.3</c:v>
                </c:pt>
                <c:pt idx="10">
                  <c:v>27.9</c:v>
                </c:pt>
                <c:pt idx="11">
                  <c:v>38.799999999999997</c:v>
                </c:pt>
                <c:pt idx="12">
                  <c:v>21.3</c:v>
                </c:pt>
              </c:numCache>
            </c:numRef>
          </c:val>
        </c:ser>
        <c:dLbls>
          <c:showLegendKey val="0"/>
          <c:showVal val="0"/>
          <c:showCatName val="0"/>
          <c:showSerName val="0"/>
          <c:showPercent val="0"/>
          <c:showBubbleSize val="0"/>
        </c:dLbls>
        <c:gapWidth val="150"/>
        <c:axId val="101591680"/>
        <c:axId val="110150016"/>
      </c:barChart>
      <c:catAx>
        <c:axId val="101591680"/>
        <c:scaling>
          <c:orientation val="minMax"/>
        </c:scaling>
        <c:delete val="0"/>
        <c:axPos val="b"/>
        <c:majorTickMark val="out"/>
        <c:minorTickMark val="none"/>
        <c:tickLblPos val="nextTo"/>
        <c:crossAx val="110150016"/>
        <c:crosses val="autoZero"/>
        <c:auto val="1"/>
        <c:lblAlgn val="ctr"/>
        <c:lblOffset val="100"/>
        <c:noMultiLvlLbl val="0"/>
      </c:catAx>
      <c:valAx>
        <c:axId val="110150016"/>
        <c:scaling>
          <c:orientation val="minMax"/>
        </c:scaling>
        <c:delete val="0"/>
        <c:axPos val="l"/>
        <c:majorGridlines/>
        <c:title>
          <c:tx>
            <c:rich>
              <a:bodyPr rot="0" vert="horz"/>
              <a:lstStyle/>
              <a:p>
                <a:pPr>
                  <a:defRPr/>
                </a:pPr>
                <a:r>
                  <a:rPr lang="de-CH" b="1"/>
                  <a:t>m3/ha</a:t>
                </a:r>
              </a:p>
            </c:rich>
          </c:tx>
          <c:layout/>
          <c:overlay val="0"/>
        </c:title>
        <c:numFmt formatCode="General" sourceLinked="1"/>
        <c:majorTickMark val="out"/>
        <c:minorTickMark val="none"/>
        <c:tickLblPos val="nextTo"/>
        <c:crossAx val="101591680"/>
        <c:crosses val="autoZero"/>
        <c:crossBetween val="between"/>
      </c:valAx>
    </c:plotArea>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142875</xdr:colOff>
      <xdr:row>17</xdr:row>
      <xdr:rowOff>80962</xdr:rowOff>
    </xdr:from>
    <xdr:to>
      <xdr:col>4</xdr:col>
      <xdr:colOff>581025</xdr:colOff>
      <xdr:row>32</xdr:row>
      <xdr:rowOff>109537</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266700</xdr:colOff>
      <xdr:row>35</xdr:row>
      <xdr:rowOff>80962</xdr:rowOff>
    </xdr:from>
    <xdr:to>
      <xdr:col>7</xdr:col>
      <xdr:colOff>152400</xdr:colOff>
      <xdr:row>56</xdr:row>
      <xdr:rowOff>28575</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
  <sheetViews>
    <sheetView showGridLines="0" workbookViewId="0">
      <selection activeCell="O17" activeCellId="4" sqref="C17 F17 I17 L17 O17"/>
    </sheetView>
  </sheetViews>
  <sheetFormatPr baseColWidth="10" defaultRowHeight="10.5" x14ac:dyDescent="0.15"/>
  <cols>
    <col min="1" max="1" width="17.25" style="1" bestFit="1" customWidth="1"/>
    <col min="2" max="2" width="5.375" style="1" customWidth="1"/>
    <col min="3" max="3" width="4" style="1" customWidth="1"/>
    <col min="4" max="4" width="7.5" style="1" customWidth="1"/>
    <col min="5" max="5" width="5.375" style="1" customWidth="1"/>
    <col min="6" max="6" width="4" style="1" customWidth="1"/>
    <col min="7" max="7" width="7.5" style="1" customWidth="1"/>
    <col min="8" max="8" width="5.375" style="1" customWidth="1"/>
    <col min="9" max="9" width="4" style="1" customWidth="1"/>
    <col min="10" max="10" width="7.5" style="1" customWidth="1"/>
    <col min="11" max="11" width="5.375" style="1" customWidth="1"/>
    <col min="12" max="12" width="4" style="1" customWidth="1"/>
    <col min="13" max="13" width="7.5" style="1" customWidth="1"/>
    <col min="14" max="14" width="5.375" style="1" customWidth="1"/>
    <col min="15" max="15" width="4" style="1" customWidth="1"/>
    <col min="16" max="16" width="7.5" style="1" customWidth="1"/>
    <col min="17" max="17" width="5.375" style="1" customWidth="1"/>
    <col min="18" max="18" width="4" style="1" customWidth="1"/>
    <col min="19" max="19" width="7.5" style="1" customWidth="1"/>
    <col min="20" max="20" width="5.375" style="1" customWidth="1"/>
    <col min="21" max="21" width="4" style="1" customWidth="1"/>
    <col min="22" max="22" width="7.5" style="1" customWidth="1"/>
    <col min="23" max="23" width="5.375" style="1" customWidth="1"/>
    <col min="24" max="24" width="4" style="1" customWidth="1"/>
    <col min="25" max="25" width="7.5" style="1" customWidth="1"/>
    <col min="26" max="26" width="5.375" style="1" customWidth="1"/>
    <col min="27" max="27" width="4" style="1" customWidth="1"/>
    <col min="28" max="28" width="7.5" style="1" customWidth="1"/>
    <col min="29" max="29" width="5.375" style="1" customWidth="1"/>
    <col min="30" max="30" width="4" style="1" customWidth="1"/>
    <col min="31" max="31" width="7.5" style="1" customWidth="1"/>
    <col min="32" max="32" width="5.375" style="1" customWidth="1"/>
    <col min="33" max="33" width="4" style="1" customWidth="1"/>
    <col min="34" max="34" width="7.5" style="1" customWidth="1"/>
    <col min="35" max="35" width="5.375" style="1" customWidth="1"/>
    <col min="36" max="36" width="4" style="1" customWidth="1"/>
    <col min="37" max="37" width="7.5" style="1" customWidth="1"/>
    <col min="38" max="38" width="5.375" style="1" customWidth="1"/>
    <col min="39" max="39" width="4" style="1" customWidth="1"/>
    <col min="40" max="40" width="7.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20" t="s">
        <v>8</v>
      </c>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2"/>
    </row>
    <row r="11" spans="1:40" ht="16.5" customHeight="1" x14ac:dyDescent="0.15">
      <c r="A11" s="4"/>
      <c r="B11" s="20" t="s">
        <v>9</v>
      </c>
      <c r="C11" s="21"/>
      <c r="D11" s="22"/>
      <c r="E11" s="20" t="s">
        <v>10</v>
      </c>
      <c r="F11" s="21"/>
      <c r="G11" s="22"/>
      <c r="H11" s="20" t="s">
        <v>11</v>
      </c>
      <c r="I11" s="21"/>
      <c r="J11" s="22"/>
      <c r="K11" s="20" t="s">
        <v>12</v>
      </c>
      <c r="L11" s="21"/>
      <c r="M11" s="22"/>
      <c r="N11" s="20" t="s">
        <v>13</v>
      </c>
      <c r="O11" s="21"/>
      <c r="P11" s="22"/>
      <c r="Q11" s="20" t="s">
        <v>14</v>
      </c>
      <c r="R11" s="21"/>
      <c r="S11" s="22"/>
      <c r="T11" s="20" t="s">
        <v>15</v>
      </c>
      <c r="U11" s="21"/>
      <c r="V11" s="22"/>
      <c r="W11" s="20" t="s">
        <v>16</v>
      </c>
      <c r="X11" s="21"/>
      <c r="Y11" s="22"/>
      <c r="Z11" s="20" t="s">
        <v>17</v>
      </c>
      <c r="AA11" s="21"/>
      <c r="AB11" s="22"/>
      <c r="AC11" s="20" t="s">
        <v>18</v>
      </c>
      <c r="AD11" s="21"/>
      <c r="AE11" s="22"/>
      <c r="AF11" s="20" t="s">
        <v>19</v>
      </c>
      <c r="AG11" s="21"/>
      <c r="AH11" s="22"/>
      <c r="AI11" s="20" t="s">
        <v>20</v>
      </c>
      <c r="AJ11" s="21"/>
      <c r="AK11" s="22"/>
      <c r="AL11" s="20" t="s">
        <v>21</v>
      </c>
      <c r="AM11" s="21"/>
      <c r="AN11" s="22"/>
    </row>
    <row r="12" spans="1:40" ht="16.5" customHeight="1" x14ac:dyDescent="0.15">
      <c r="A12" s="4" t="s">
        <v>2</v>
      </c>
      <c r="B12" s="4" t="s">
        <v>22</v>
      </c>
      <c r="C12" s="4" t="s">
        <v>23</v>
      </c>
      <c r="D12" s="4" t="s">
        <v>24</v>
      </c>
      <c r="E12" s="4" t="s">
        <v>22</v>
      </c>
      <c r="F12" s="4" t="s">
        <v>23</v>
      </c>
      <c r="G12" s="4" t="s">
        <v>24</v>
      </c>
      <c r="H12" s="4" t="s">
        <v>22</v>
      </c>
      <c r="I12" s="4" t="s">
        <v>23</v>
      </c>
      <c r="J12" s="4" t="s">
        <v>24</v>
      </c>
      <c r="K12" s="4" t="s">
        <v>22</v>
      </c>
      <c r="L12" s="4" t="s">
        <v>23</v>
      </c>
      <c r="M12" s="4" t="s">
        <v>24</v>
      </c>
      <c r="N12" s="4" t="s">
        <v>22</v>
      </c>
      <c r="O12" s="4" t="s">
        <v>23</v>
      </c>
      <c r="P12" s="4" t="s">
        <v>24</v>
      </c>
      <c r="Q12" s="4" t="s">
        <v>22</v>
      </c>
      <c r="R12" s="4" t="s">
        <v>23</v>
      </c>
      <c r="S12" s="4" t="s">
        <v>24</v>
      </c>
      <c r="T12" s="4" t="s">
        <v>22</v>
      </c>
      <c r="U12" s="4" t="s">
        <v>23</v>
      </c>
      <c r="V12" s="4" t="s">
        <v>24</v>
      </c>
      <c r="W12" s="4" t="s">
        <v>22</v>
      </c>
      <c r="X12" s="4" t="s">
        <v>23</v>
      </c>
      <c r="Y12" s="4" t="s">
        <v>24</v>
      </c>
      <c r="Z12" s="4" t="s">
        <v>22</v>
      </c>
      <c r="AA12" s="4" t="s">
        <v>23</v>
      </c>
      <c r="AB12" s="4" t="s">
        <v>24</v>
      </c>
      <c r="AC12" s="4" t="s">
        <v>22</v>
      </c>
      <c r="AD12" s="4" t="s">
        <v>23</v>
      </c>
      <c r="AE12" s="4" t="s">
        <v>24</v>
      </c>
      <c r="AF12" s="4" t="s">
        <v>22</v>
      </c>
      <c r="AG12" s="4" t="s">
        <v>23</v>
      </c>
      <c r="AH12" s="4" t="s">
        <v>24</v>
      </c>
      <c r="AI12" s="4" t="s">
        <v>22</v>
      </c>
      <c r="AJ12" s="4" t="s">
        <v>23</v>
      </c>
      <c r="AK12" s="4" t="s">
        <v>24</v>
      </c>
      <c r="AL12" s="4" t="s">
        <v>22</v>
      </c>
      <c r="AM12" s="4" t="s">
        <v>23</v>
      </c>
      <c r="AN12" s="4" t="s">
        <v>24</v>
      </c>
    </row>
    <row r="13" spans="1:40" ht="16.5" customHeight="1" x14ac:dyDescent="0.15">
      <c r="A13" s="5" t="s">
        <v>25</v>
      </c>
      <c r="B13" s="6">
        <v>64.400000000000006</v>
      </c>
      <c r="C13" s="6">
        <v>30</v>
      </c>
      <c r="D13" s="6">
        <v>27</v>
      </c>
      <c r="E13" s="6" t="s">
        <v>26</v>
      </c>
      <c r="F13" s="6" t="s">
        <v>26</v>
      </c>
      <c r="G13" s="6" t="s">
        <v>26</v>
      </c>
      <c r="H13" s="6" t="s">
        <v>26</v>
      </c>
      <c r="I13" s="6" t="s">
        <v>26</v>
      </c>
      <c r="J13" s="6" t="s">
        <v>26</v>
      </c>
      <c r="K13" s="6" t="s">
        <v>26</v>
      </c>
      <c r="L13" s="6" t="s">
        <v>26</v>
      </c>
      <c r="M13" s="6" t="s">
        <v>26</v>
      </c>
      <c r="N13" s="6" t="s">
        <v>26</v>
      </c>
      <c r="O13" s="6" t="s">
        <v>26</v>
      </c>
      <c r="P13" s="6" t="s">
        <v>26</v>
      </c>
      <c r="Q13" s="6" t="s">
        <v>26</v>
      </c>
      <c r="R13" s="6" t="s">
        <v>26</v>
      </c>
      <c r="S13" s="6" t="s">
        <v>26</v>
      </c>
      <c r="T13" s="6" t="s">
        <v>26</v>
      </c>
      <c r="U13" s="6" t="s">
        <v>26</v>
      </c>
      <c r="V13" s="6" t="s">
        <v>26</v>
      </c>
      <c r="W13" s="6" t="s">
        <v>26</v>
      </c>
      <c r="X13" s="6" t="s">
        <v>26</v>
      </c>
      <c r="Y13" s="6" t="s">
        <v>26</v>
      </c>
      <c r="Z13" s="6" t="s">
        <v>26</v>
      </c>
      <c r="AA13" s="6" t="s">
        <v>26</v>
      </c>
      <c r="AB13" s="6" t="s">
        <v>26</v>
      </c>
      <c r="AC13" s="6">
        <v>9.8000000000000007</v>
      </c>
      <c r="AD13" s="6">
        <v>71</v>
      </c>
      <c r="AE13" s="6">
        <v>2</v>
      </c>
      <c r="AF13" s="6">
        <v>23.4</v>
      </c>
      <c r="AG13" s="6">
        <v>21</v>
      </c>
      <c r="AH13" s="6">
        <v>38</v>
      </c>
      <c r="AI13" s="6">
        <v>63.7</v>
      </c>
      <c r="AJ13" s="6">
        <v>17</v>
      </c>
      <c r="AK13" s="6">
        <v>116</v>
      </c>
      <c r="AL13" s="6">
        <v>54.8</v>
      </c>
      <c r="AM13" s="6">
        <v>14</v>
      </c>
      <c r="AN13" s="6">
        <v>183</v>
      </c>
    </row>
    <row r="14" spans="1:40" ht="16.5" customHeight="1" x14ac:dyDescent="0.15">
      <c r="A14" s="5" t="s">
        <v>27</v>
      </c>
      <c r="B14" s="6">
        <v>27.8</v>
      </c>
      <c r="C14" s="6">
        <v>21</v>
      </c>
      <c r="D14" s="6">
        <v>71</v>
      </c>
      <c r="E14" s="6" t="s">
        <v>26</v>
      </c>
      <c r="F14" s="6" t="s">
        <v>26</v>
      </c>
      <c r="G14" s="6" t="s">
        <v>26</v>
      </c>
      <c r="H14" s="6" t="s">
        <v>26</v>
      </c>
      <c r="I14" s="6" t="s">
        <v>26</v>
      </c>
      <c r="J14" s="6" t="s">
        <v>26</v>
      </c>
      <c r="K14" s="6" t="s">
        <v>26</v>
      </c>
      <c r="L14" s="6" t="s">
        <v>26</v>
      </c>
      <c r="M14" s="6" t="s">
        <v>26</v>
      </c>
      <c r="N14" s="6" t="s">
        <v>26</v>
      </c>
      <c r="O14" s="6" t="s">
        <v>26</v>
      </c>
      <c r="P14" s="6" t="s">
        <v>26</v>
      </c>
      <c r="Q14" s="6" t="s">
        <v>26</v>
      </c>
      <c r="R14" s="6" t="s">
        <v>26</v>
      </c>
      <c r="S14" s="6" t="s">
        <v>26</v>
      </c>
      <c r="T14" s="6" t="s">
        <v>26</v>
      </c>
      <c r="U14" s="6" t="s">
        <v>26</v>
      </c>
      <c r="V14" s="6" t="s">
        <v>26</v>
      </c>
      <c r="W14" s="6" t="s">
        <v>26</v>
      </c>
      <c r="X14" s="6" t="s">
        <v>26</v>
      </c>
      <c r="Y14" s="6" t="s">
        <v>26</v>
      </c>
      <c r="Z14" s="6">
        <v>12.1</v>
      </c>
      <c r="AA14" s="6">
        <v>29</v>
      </c>
      <c r="AB14" s="6">
        <v>49</v>
      </c>
      <c r="AC14" s="6">
        <v>19.399999999999999</v>
      </c>
      <c r="AD14" s="6">
        <v>30</v>
      </c>
      <c r="AE14" s="6">
        <v>38</v>
      </c>
      <c r="AF14" s="6">
        <v>33.299999999999997</v>
      </c>
      <c r="AG14" s="6">
        <v>27</v>
      </c>
      <c r="AH14" s="6">
        <v>68</v>
      </c>
      <c r="AI14" s="6">
        <v>29.1</v>
      </c>
      <c r="AJ14" s="6">
        <v>16</v>
      </c>
      <c r="AK14" s="6">
        <v>182</v>
      </c>
      <c r="AL14" s="6">
        <v>26.6</v>
      </c>
      <c r="AM14" s="6">
        <v>11</v>
      </c>
      <c r="AN14" s="6">
        <v>408</v>
      </c>
    </row>
    <row r="15" spans="1:40" ht="16.5" customHeight="1" x14ac:dyDescent="0.15">
      <c r="A15" s="5" t="s">
        <v>28</v>
      </c>
      <c r="B15" s="6">
        <v>24</v>
      </c>
      <c r="C15" s="6">
        <v>22</v>
      </c>
      <c r="D15" s="6">
        <v>63</v>
      </c>
      <c r="E15" s="6">
        <v>24.2</v>
      </c>
      <c r="F15" s="6">
        <v>57</v>
      </c>
      <c r="G15" s="6">
        <v>16</v>
      </c>
      <c r="H15" s="6">
        <v>3.1</v>
      </c>
      <c r="I15" s="6">
        <v>57</v>
      </c>
      <c r="J15" s="6">
        <v>15</v>
      </c>
      <c r="K15" s="6">
        <v>5.6</v>
      </c>
      <c r="L15" s="6">
        <v>53</v>
      </c>
      <c r="M15" s="6">
        <v>24</v>
      </c>
      <c r="N15" s="6">
        <v>2.2999999999999998</v>
      </c>
      <c r="O15" s="6">
        <v>61</v>
      </c>
      <c r="P15" s="6">
        <v>71</v>
      </c>
      <c r="Q15" s="6">
        <v>11.9</v>
      </c>
      <c r="R15" s="6">
        <v>38</v>
      </c>
      <c r="S15" s="6">
        <v>55</v>
      </c>
      <c r="T15" s="6">
        <v>1.8</v>
      </c>
      <c r="U15" s="6">
        <v>65</v>
      </c>
      <c r="V15" s="6">
        <v>32</v>
      </c>
      <c r="W15" s="6">
        <v>5.3</v>
      </c>
      <c r="X15" s="6">
        <v>63</v>
      </c>
      <c r="Y15" s="6">
        <v>37</v>
      </c>
      <c r="Z15" s="6">
        <v>14.7</v>
      </c>
      <c r="AA15" s="6">
        <v>31</v>
      </c>
      <c r="AB15" s="6">
        <v>75</v>
      </c>
      <c r="AC15" s="6">
        <v>23</v>
      </c>
      <c r="AD15" s="6">
        <v>22</v>
      </c>
      <c r="AE15" s="6">
        <v>80</v>
      </c>
      <c r="AF15" s="6">
        <v>21.4</v>
      </c>
      <c r="AG15" s="6">
        <v>29</v>
      </c>
      <c r="AH15" s="6">
        <v>28</v>
      </c>
      <c r="AI15" s="6">
        <v>13.4</v>
      </c>
      <c r="AJ15" s="6">
        <v>26</v>
      </c>
      <c r="AK15" s="6">
        <v>45</v>
      </c>
      <c r="AL15" s="6">
        <v>13.5</v>
      </c>
      <c r="AM15" s="6">
        <v>11</v>
      </c>
      <c r="AN15" s="6">
        <v>541</v>
      </c>
    </row>
    <row r="16" spans="1:40" ht="16.5" customHeight="1" x14ac:dyDescent="0.15">
      <c r="A16" s="5" t="s">
        <v>29</v>
      </c>
      <c r="B16" s="6">
        <v>19.8</v>
      </c>
      <c r="C16" s="6">
        <v>30</v>
      </c>
      <c r="D16" s="6">
        <v>48</v>
      </c>
      <c r="E16" s="6">
        <v>21.1</v>
      </c>
      <c r="F16" s="6">
        <v>25</v>
      </c>
      <c r="G16" s="6">
        <v>53</v>
      </c>
      <c r="H16" s="6">
        <v>12.6</v>
      </c>
      <c r="I16" s="6">
        <v>28</v>
      </c>
      <c r="J16" s="6">
        <v>58</v>
      </c>
      <c r="K16" s="6">
        <v>1.6</v>
      </c>
      <c r="L16" s="6">
        <v>83</v>
      </c>
      <c r="M16" s="6">
        <v>28</v>
      </c>
      <c r="N16" s="6">
        <v>6</v>
      </c>
      <c r="O16" s="6">
        <v>63</v>
      </c>
      <c r="P16" s="6">
        <v>30</v>
      </c>
      <c r="Q16" s="6">
        <v>6</v>
      </c>
      <c r="R16" s="6">
        <v>50</v>
      </c>
      <c r="S16" s="6">
        <v>41</v>
      </c>
      <c r="T16" s="6">
        <v>5.6</v>
      </c>
      <c r="U16" s="6">
        <v>30</v>
      </c>
      <c r="V16" s="6">
        <v>79</v>
      </c>
      <c r="W16" s="6">
        <v>8.9</v>
      </c>
      <c r="X16" s="6">
        <v>31</v>
      </c>
      <c r="Y16" s="6">
        <v>51</v>
      </c>
      <c r="Z16" s="6">
        <v>6.4</v>
      </c>
      <c r="AA16" s="6">
        <v>57</v>
      </c>
      <c r="AB16" s="6">
        <v>19</v>
      </c>
      <c r="AC16" s="6">
        <v>31.8</v>
      </c>
      <c r="AD16" s="6">
        <v>43</v>
      </c>
      <c r="AE16" s="6">
        <v>23</v>
      </c>
      <c r="AF16" s="6">
        <v>21.5</v>
      </c>
      <c r="AG16" s="6">
        <v>71</v>
      </c>
      <c r="AH16" s="6">
        <v>2</v>
      </c>
      <c r="AI16" s="6" t="s">
        <v>26</v>
      </c>
      <c r="AJ16" s="6" t="s">
        <v>26</v>
      </c>
      <c r="AK16" s="6" t="s">
        <v>26</v>
      </c>
      <c r="AL16" s="6">
        <v>11.7</v>
      </c>
      <c r="AM16" s="6">
        <v>12</v>
      </c>
      <c r="AN16" s="6">
        <v>432</v>
      </c>
    </row>
    <row r="17" spans="1:40" ht="16.5" customHeight="1" x14ac:dyDescent="0.15">
      <c r="A17" s="5" t="s">
        <v>30</v>
      </c>
      <c r="B17" s="6">
        <v>29.5</v>
      </c>
      <c r="C17" s="6">
        <v>13</v>
      </c>
      <c r="D17" s="6">
        <v>209</v>
      </c>
      <c r="E17" s="6">
        <v>21.8</v>
      </c>
      <c r="F17" s="6">
        <v>23</v>
      </c>
      <c r="G17" s="6">
        <v>69</v>
      </c>
      <c r="H17" s="6">
        <v>10.7</v>
      </c>
      <c r="I17" s="6">
        <v>27</v>
      </c>
      <c r="J17" s="6">
        <v>73</v>
      </c>
      <c r="K17" s="6">
        <v>3.4</v>
      </c>
      <c r="L17" s="6">
        <v>46</v>
      </c>
      <c r="M17" s="6">
        <v>52</v>
      </c>
      <c r="N17" s="6">
        <v>3.4</v>
      </c>
      <c r="O17" s="6">
        <v>44</v>
      </c>
      <c r="P17" s="6">
        <v>101</v>
      </c>
      <c r="Q17" s="6">
        <v>9.4</v>
      </c>
      <c r="R17" s="6">
        <v>31</v>
      </c>
      <c r="S17" s="6">
        <v>96</v>
      </c>
      <c r="T17" s="6">
        <v>4.5</v>
      </c>
      <c r="U17" s="6">
        <v>28</v>
      </c>
      <c r="V17" s="6">
        <v>111</v>
      </c>
      <c r="W17" s="6">
        <v>7.4</v>
      </c>
      <c r="X17" s="6">
        <v>29</v>
      </c>
      <c r="Y17" s="6">
        <v>88</v>
      </c>
      <c r="Z17" s="6">
        <v>12.7</v>
      </c>
      <c r="AA17" s="6">
        <v>21</v>
      </c>
      <c r="AB17" s="6">
        <v>143</v>
      </c>
      <c r="AC17" s="6">
        <v>23.3</v>
      </c>
      <c r="AD17" s="6">
        <v>17</v>
      </c>
      <c r="AE17" s="6">
        <v>143</v>
      </c>
      <c r="AF17" s="6">
        <v>27.9</v>
      </c>
      <c r="AG17" s="6">
        <v>18</v>
      </c>
      <c r="AH17" s="6">
        <v>136</v>
      </c>
      <c r="AI17" s="6">
        <v>38.799999999999997</v>
      </c>
      <c r="AJ17" s="6">
        <v>12</v>
      </c>
      <c r="AK17" s="6">
        <v>343</v>
      </c>
      <c r="AL17" s="6">
        <v>21.3</v>
      </c>
      <c r="AM17" s="6">
        <v>6</v>
      </c>
      <c r="AN17" s="6">
        <v>1564</v>
      </c>
    </row>
    <row r="19" spans="1:40" x14ac:dyDescent="0.15">
      <c r="A19" s="1" t="s">
        <v>31</v>
      </c>
    </row>
    <row r="22" spans="1:40" ht="12.75" x14ac:dyDescent="0.2">
      <c r="A22" s="3" t="s">
        <v>32</v>
      </c>
    </row>
    <row r="23" spans="1:40" ht="31.5" customHeight="1" x14ac:dyDescent="0.15">
      <c r="A23" s="18" t="s">
        <v>33</v>
      </c>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row>
    <row r="25" spans="1:40" ht="12.75" x14ac:dyDescent="0.2">
      <c r="A25" s="3" t="s">
        <v>34</v>
      </c>
    </row>
    <row r="26" spans="1:40" ht="21" customHeight="1" x14ac:dyDescent="0.15">
      <c r="A26" s="18" t="s">
        <v>35</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row>
    <row r="28" spans="1:40" ht="12.75" x14ac:dyDescent="0.2">
      <c r="A28" s="3" t="s">
        <v>36</v>
      </c>
    </row>
    <row r="29" spans="1:40" x14ac:dyDescent="0.15">
      <c r="A29" s="1" t="s">
        <v>8</v>
      </c>
    </row>
    <row r="31" spans="1:40" ht="12.75" x14ac:dyDescent="0.2">
      <c r="A31" s="3" t="s">
        <v>37</v>
      </c>
    </row>
    <row r="32" spans="1:40" ht="21" customHeight="1" x14ac:dyDescent="0.15">
      <c r="A32" s="18" t="s">
        <v>38</v>
      </c>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4" spans="1:1" ht="12.75" x14ac:dyDescent="0.2">
      <c r="A34" s="3" t="s">
        <v>39</v>
      </c>
    </row>
    <row r="35" spans="1:1" x14ac:dyDescent="0.15">
      <c r="A35" s="1" t="s">
        <v>40</v>
      </c>
    </row>
  </sheetData>
  <mergeCells count="17">
    <mergeCell ref="B10:AN10"/>
    <mergeCell ref="B11:D11"/>
    <mergeCell ref="E11:G11"/>
    <mergeCell ref="H11:J11"/>
    <mergeCell ref="K11:M11"/>
    <mergeCell ref="N11:P11"/>
    <mergeCell ref="Q11:S11"/>
    <mergeCell ref="T11:V11"/>
    <mergeCell ref="W11:Y11"/>
    <mergeCell ref="Z11:AB11"/>
    <mergeCell ref="A32:AN32"/>
    <mergeCell ref="AC11:AE11"/>
    <mergeCell ref="AF11:AH11"/>
    <mergeCell ref="AI11:AK11"/>
    <mergeCell ref="AL11:AN11"/>
    <mergeCell ref="A23:AN23"/>
    <mergeCell ref="A26:AN26"/>
  </mergeCells>
  <pageMargins left="0.78740157499999996" right="0.78740157499999996" top="0.984251969" bottom="0.984251969" header="0.4921259845" footer="0.492125984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0" workbookViewId="0">
      <selection activeCell="G27" sqref="G27"/>
    </sheetView>
  </sheetViews>
  <sheetFormatPr baseColWidth="10" defaultRowHeight="14.25" x14ac:dyDescent="0.2"/>
  <cols>
    <col min="1" max="1" width="21.25" customWidth="1"/>
    <col min="4" max="4" width="13.25" customWidth="1"/>
  </cols>
  <sheetData>
    <row r="1" spans="1:14" ht="15" x14ac:dyDescent="0.25">
      <c r="A1" s="28" t="s">
        <v>42</v>
      </c>
    </row>
    <row r="3" spans="1:14" ht="27.75" customHeight="1" x14ac:dyDescent="0.2">
      <c r="A3" s="23" t="s">
        <v>1</v>
      </c>
      <c r="B3" s="23" t="s">
        <v>9</v>
      </c>
      <c r="C3" s="23" t="s">
        <v>10</v>
      </c>
      <c r="D3" s="23" t="s">
        <v>11</v>
      </c>
      <c r="E3" s="23" t="s">
        <v>12</v>
      </c>
      <c r="F3" s="23" t="s">
        <v>13</v>
      </c>
      <c r="G3" s="23" t="s">
        <v>14</v>
      </c>
      <c r="H3" s="23" t="s">
        <v>15</v>
      </c>
      <c r="I3" s="23" t="s">
        <v>16</v>
      </c>
      <c r="J3" s="23" t="s">
        <v>17</v>
      </c>
      <c r="K3" s="23" t="s">
        <v>18</v>
      </c>
      <c r="L3" s="23" t="s">
        <v>19</v>
      </c>
      <c r="M3" s="23" t="s">
        <v>20</v>
      </c>
      <c r="N3" s="23" t="s">
        <v>21</v>
      </c>
    </row>
    <row r="4" spans="1:14" x14ac:dyDescent="0.2">
      <c r="A4" s="23" t="s">
        <v>30</v>
      </c>
      <c r="B4" s="6">
        <v>29.5</v>
      </c>
      <c r="C4" s="6">
        <v>21.8</v>
      </c>
      <c r="D4" s="6">
        <v>10.7</v>
      </c>
      <c r="E4" s="6">
        <v>3.4</v>
      </c>
      <c r="F4" s="6">
        <v>3.4</v>
      </c>
      <c r="G4" s="6">
        <v>9.4</v>
      </c>
      <c r="H4" s="6">
        <v>4.5</v>
      </c>
      <c r="I4" s="6">
        <v>7.4</v>
      </c>
      <c r="J4" s="6">
        <v>12.7</v>
      </c>
      <c r="K4" s="6">
        <v>23.3</v>
      </c>
      <c r="L4" s="6">
        <v>27.9</v>
      </c>
      <c r="M4" s="6">
        <v>38.799999999999997</v>
      </c>
      <c r="N4" s="6">
        <v>21.3</v>
      </c>
    </row>
    <row r="5" spans="1:14" x14ac:dyDescent="0.2">
      <c r="A5" s="23" t="s">
        <v>23</v>
      </c>
      <c r="B5" s="6">
        <v>13</v>
      </c>
      <c r="C5" s="6">
        <v>23</v>
      </c>
      <c r="D5" s="6">
        <v>27</v>
      </c>
      <c r="E5" s="6">
        <v>46</v>
      </c>
      <c r="F5" s="6">
        <v>44</v>
      </c>
      <c r="G5" s="6">
        <v>31</v>
      </c>
      <c r="H5" s="6">
        <v>28</v>
      </c>
      <c r="I5" s="6">
        <v>29</v>
      </c>
      <c r="J5" s="6">
        <v>21</v>
      </c>
      <c r="K5" s="6">
        <v>17</v>
      </c>
      <c r="L5" s="6">
        <v>18</v>
      </c>
      <c r="M5" s="6">
        <v>12</v>
      </c>
      <c r="N5" s="6">
        <v>6</v>
      </c>
    </row>
    <row r="6" spans="1:14" ht="21" x14ac:dyDescent="0.2">
      <c r="A6" s="23" t="s">
        <v>43</v>
      </c>
      <c r="B6" s="24">
        <f>B4*B5/100</f>
        <v>3.835</v>
      </c>
      <c r="C6" s="24">
        <f t="shared" ref="C6:N6" si="0">C4*C5/100</f>
        <v>5.0140000000000002</v>
      </c>
      <c r="D6" s="24">
        <f t="shared" si="0"/>
        <v>2.8889999999999998</v>
      </c>
      <c r="E6" s="24">
        <f t="shared" si="0"/>
        <v>1.5640000000000001</v>
      </c>
      <c r="F6" s="24">
        <f t="shared" si="0"/>
        <v>1.496</v>
      </c>
      <c r="G6" s="24">
        <f t="shared" si="0"/>
        <v>2.9140000000000001</v>
      </c>
      <c r="H6" s="24">
        <f t="shared" si="0"/>
        <v>1.26</v>
      </c>
      <c r="I6" s="24">
        <f t="shared" si="0"/>
        <v>2.1460000000000004</v>
      </c>
      <c r="J6" s="24">
        <f t="shared" si="0"/>
        <v>2.6669999999999998</v>
      </c>
      <c r="K6" s="24">
        <f t="shared" si="0"/>
        <v>3.9610000000000003</v>
      </c>
      <c r="L6" s="24">
        <f t="shared" si="0"/>
        <v>5.0220000000000002</v>
      </c>
      <c r="M6" s="24">
        <f t="shared" si="0"/>
        <v>4.6559999999999997</v>
      </c>
      <c r="N6" s="24">
        <f t="shared" si="0"/>
        <v>1.278</v>
      </c>
    </row>
    <row r="7" spans="1:14" ht="24.75" customHeight="1" x14ac:dyDescent="0.2">
      <c r="A7" s="23" t="s">
        <v>44</v>
      </c>
      <c r="B7" s="24">
        <f>B4*2*B5/100</f>
        <v>7.67</v>
      </c>
      <c r="C7" s="24">
        <f t="shared" ref="C7:N7" si="1">C4*2*C5/100</f>
        <v>10.028</v>
      </c>
      <c r="D7" s="24">
        <f t="shared" si="1"/>
        <v>5.7779999999999996</v>
      </c>
      <c r="E7" s="24">
        <f t="shared" si="1"/>
        <v>3.1280000000000001</v>
      </c>
      <c r="F7" s="24">
        <f t="shared" si="1"/>
        <v>2.992</v>
      </c>
      <c r="G7" s="24">
        <f t="shared" si="1"/>
        <v>5.8280000000000003</v>
      </c>
      <c r="H7" s="24">
        <f t="shared" si="1"/>
        <v>2.52</v>
      </c>
      <c r="I7" s="24">
        <f t="shared" si="1"/>
        <v>4.2920000000000007</v>
      </c>
      <c r="J7" s="24">
        <f t="shared" si="1"/>
        <v>5.3339999999999996</v>
      </c>
      <c r="K7" s="24">
        <f t="shared" si="1"/>
        <v>7.9220000000000006</v>
      </c>
      <c r="L7" s="24">
        <f t="shared" si="1"/>
        <v>10.044</v>
      </c>
      <c r="M7" s="24">
        <f t="shared" si="1"/>
        <v>9.3119999999999994</v>
      </c>
      <c r="N7" s="24">
        <f t="shared" si="1"/>
        <v>2.556</v>
      </c>
    </row>
    <row r="8" spans="1:14" ht="17.25" customHeight="1" x14ac:dyDescent="0.2">
      <c r="A8" s="25"/>
      <c r="B8" s="26"/>
      <c r="C8" s="26"/>
      <c r="D8" s="24"/>
      <c r="E8" s="27"/>
      <c r="F8" s="27"/>
      <c r="G8" s="27"/>
      <c r="H8" s="27"/>
      <c r="I8" s="27"/>
      <c r="J8" s="27"/>
      <c r="K8" s="27"/>
      <c r="L8" s="27"/>
      <c r="M8" s="27"/>
      <c r="N8" s="27"/>
    </row>
    <row r="9" spans="1:14" ht="31.5" x14ac:dyDescent="0.2">
      <c r="A9" s="9" t="s">
        <v>2</v>
      </c>
      <c r="B9" s="10" t="s">
        <v>22</v>
      </c>
      <c r="C9" s="11" t="s">
        <v>23</v>
      </c>
      <c r="D9" s="8" t="s">
        <v>41</v>
      </c>
    </row>
    <row r="10" spans="1:14" x14ac:dyDescent="0.2">
      <c r="A10" s="12" t="s">
        <v>29</v>
      </c>
      <c r="B10" s="6">
        <v>11.7</v>
      </c>
      <c r="C10" s="7">
        <v>12</v>
      </c>
      <c r="D10" s="13">
        <f>B10*2*C10/100</f>
        <v>2.8079999999999994</v>
      </c>
    </row>
    <row r="11" spans="1:14" x14ac:dyDescent="0.2">
      <c r="A11" s="12" t="s">
        <v>28</v>
      </c>
      <c r="B11" s="6">
        <v>13.5</v>
      </c>
      <c r="C11" s="7">
        <v>11</v>
      </c>
      <c r="D11" s="13">
        <f t="shared" ref="D11:D14" si="2">B11*2*C11/100</f>
        <v>2.97</v>
      </c>
    </row>
    <row r="12" spans="1:14" x14ac:dyDescent="0.2">
      <c r="A12" s="12" t="s">
        <v>27</v>
      </c>
      <c r="B12" s="6">
        <v>26.6</v>
      </c>
      <c r="C12" s="7">
        <v>11</v>
      </c>
      <c r="D12" s="13">
        <f t="shared" si="2"/>
        <v>5.8520000000000003</v>
      </c>
    </row>
    <row r="13" spans="1:14" x14ac:dyDescent="0.2">
      <c r="A13" s="12" t="s">
        <v>25</v>
      </c>
      <c r="B13" s="6">
        <v>54.8</v>
      </c>
      <c r="C13" s="7">
        <v>14</v>
      </c>
      <c r="D13" s="13">
        <f t="shared" si="2"/>
        <v>15.343999999999999</v>
      </c>
    </row>
    <row r="14" spans="1:14" x14ac:dyDescent="0.2">
      <c r="A14" s="14" t="s">
        <v>30</v>
      </c>
      <c r="B14" s="15">
        <v>21.3</v>
      </c>
      <c r="C14" s="16">
        <v>6</v>
      </c>
      <c r="D14" s="17">
        <f t="shared" si="2"/>
        <v>2.556</v>
      </c>
    </row>
    <row r="16" spans="1:14" ht="17.25" x14ac:dyDescent="0.25">
      <c r="A16" s="28" t="s">
        <v>45</v>
      </c>
    </row>
    <row r="17" spans="1:1" x14ac:dyDescent="0.2">
      <c r="A17" t="s">
        <v>47</v>
      </c>
    </row>
    <row r="34" spans="1:1" ht="17.25" x14ac:dyDescent="0.25">
      <c r="A34" s="28" t="s">
        <v>46</v>
      </c>
    </row>
    <row r="35" spans="1:1" x14ac:dyDescent="0.2">
      <c r="A35" t="s">
        <v>47</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LFITabelle-384004</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LFITabelle-384004</dc:title>
  <dc:creator>Amir Sejana</dc:creator>
  <cp:lastModifiedBy>Sejana Amir</cp:lastModifiedBy>
  <dcterms:created xsi:type="dcterms:W3CDTF">2017-10-16T08:44:15Z</dcterms:created>
  <dcterms:modified xsi:type="dcterms:W3CDTF">2018-02-19T17:16:56Z</dcterms:modified>
</cp:coreProperties>
</file>