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ueller14\Downloads\"/>
    </mc:Choice>
  </mc:AlternateContent>
  <bookViews>
    <workbookView xWindow="120" yWindow="195" windowWidth="28680" windowHeight="14310"/>
  </bookViews>
  <sheets>
    <sheet name="Rating" sheetId="1" r:id="rId1"/>
    <sheet name="Grundlagen" sheetId="2" state="hidden" r:id="rId2"/>
  </sheets>
  <definedNames>
    <definedName name="_xlnm.Print_Area" localSheetId="0">Rating!$B$1:$I$69</definedName>
    <definedName name="sakwerte">Rating!$K$5:$O$8</definedName>
  </definedNames>
  <calcPr calcId="162913"/>
</workbook>
</file>

<file path=xl/calcChain.xml><?xml version="1.0" encoding="utf-8"?>
<calcChain xmlns="http://schemas.openxmlformats.org/spreadsheetml/2006/main">
  <c r="F17" i="1" l="1"/>
  <c r="F16" i="1"/>
  <c r="E17" i="1"/>
  <c r="E16" i="1"/>
  <c r="D17" i="1"/>
  <c r="D16" i="1"/>
  <c r="C16" i="1"/>
  <c r="C17" i="1"/>
  <c r="H24" i="1" l="1"/>
  <c r="I23" i="1"/>
  <c r="I22" i="1"/>
  <c r="I21" i="1"/>
  <c r="I20" i="1"/>
  <c r="I19" i="1"/>
  <c r="I18" i="1"/>
  <c r="I17" i="1"/>
  <c r="I16" i="1"/>
  <c r="I15" i="1"/>
  <c r="I24" i="1" l="1"/>
</calcChain>
</file>

<file path=xl/comments1.xml><?xml version="1.0" encoding="utf-8"?>
<comments xmlns="http://schemas.openxmlformats.org/spreadsheetml/2006/main">
  <authors>
    <author>Raphael Amrein</author>
  </authors>
  <commentList>
    <comment ref="B15" authorId="0" shapeId="0">
      <text>
        <r>
          <rPr>
            <sz val="9"/>
            <color indexed="81"/>
            <rFont val="Tahoma"/>
            <family val="2"/>
          </rPr>
          <t>bei einer Personengesellschaft gilt das Alter der jüngeren Person</t>
        </r>
      </text>
    </comment>
    <comment ref="B19" authorId="0" shapeId="0">
      <text>
        <r>
          <rPr>
            <sz val="9"/>
            <color indexed="81"/>
            <rFont val="Tahoma"/>
            <family val="2"/>
          </rPr>
          <t>erklärende Grafik gemäss Seite 2</t>
        </r>
      </text>
    </comment>
  </commentList>
</comments>
</file>

<file path=xl/sharedStrings.xml><?xml version="1.0" encoding="utf-8"?>
<sst xmlns="http://schemas.openxmlformats.org/spreadsheetml/2006/main" count="116" uniqueCount="99">
  <si>
    <t>Verzicht auf eine Prüfung falls:</t>
  </si>
  <si>
    <t>Talzone</t>
  </si>
  <si>
    <t xml:space="preserve">       - Anpassungen an die Tierschutzgesetzgebung</t>
  </si>
  <si>
    <t xml:space="preserve">       - spezialisierten Pferdebetrieben</t>
  </si>
  <si>
    <t>Hügelzone</t>
  </si>
  <si>
    <t xml:space="preserve">       - Weinbaubetrieben</t>
  </si>
  <si>
    <t>Bergzone</t>
  </si>
  <si>
    <t>Der Hauptteil der LN liegt in der:</t>
  </si>
  <si>
    <t>Kriterien</t>
  </si>
  <si>
    <t>Einstufung</t>
  </si>
  <si>
    <t>Gewicht</t>
  </si>
  <si>
    <t>Punkte</t>
  </si>
  <si>
    <t xml:space="preserve">       Alter Betriebsleiter </t>
  </si>
  <si>
    <t>&gt;55</t>
  </si>
  <si>
    <t xml:space="preserve">       SAK-Wert (Schnitt der letzten 3 Jahre)</t>
  </si>
  <si>
    <t>&gt;2.5</t>
  </si>
  <si>
    <t>1.5 - 2.5</t>
  </si>
  <si>
    <t>1.0-1.5</t>
  </si>
  <si>
    <t>&lt;1.0</t>
  </si>
  <si>
    <t xml:space="preserve">       SAK-Wert (nach Vollendung Bauvorhaben)</t>
  </si>
  <si>
    <t xml:space="preserve">       Pachtlandanteil</t>
  </si>
  <si>
    <t>&lt; 25 %</t>
  </si>
  <si>
    <t>25 -50 %</t>
  </si>
  <si>
    <t>50 - 75 %</t>
  </si>
  <si>
    <t>über 75 %</t>
  </si>
  <si>
    <t>&lt; 10 Jahre</t>
  </si>
  <si>
    <t>10-20 Jahre</t>
  </si>
  <si>
    <t>20-40 Jahre</t>
  </si>
  <si>
    <t>&gt; 40 Jahre</t>
  </si>
  <si>
    <t xml:space="preserve">       Arealverhältnisse der Bewirtschaftungsflächen</t>
  </si>
  <si>
    <t>gut / arrondiert</t>
  </si>
  <si>
    <t>ortsüblich</t>
  </si>
  <si>
    <t>eingeschränkt</t>
  </si>
  <si>
    <t>stark zerstückelt</t>
  </si>
  <si>
    <t>&lt; 300'</t>
  </si>
  <si>
    <t>300' - 500'</t>
  </si>
  <si>
    <t>500' -1 Mio</t>
  </si>
  <si>
    <t>&gt; 1 Mio</t>
  </si>
  <si>
    <t xml:space="preserve">       …</t>
  </si>
  <si>
    <t xml:space="preserve">kritisch </t>
  </si>
  <si>
    <t>nicht nachgewiesen</t>
  </si>
  <si>
    <t>≤ 240</t>
  </si>
  <si>
    <t>241-260</t>
  </si>
  <si>
    <t>&gt; 260</t>
  </si>
  <si>
    <t>&gt;2.0</t>
  </si>
  <si>
    <t>1.2 - 2.0</t>
  </si>
  <si>
    <t>0.8-1.2</t>
  </si>
  <si>
    <t>&lt;0.8</t>
  </si>
  <si>
    <t>1.0 - 2.0</t>
  </si>
  <si>
    <t>0.6-1.0</t>
  </si>
  <si>
    <t>&lt;0.6</t>
  </si>
  <si>
    <t>&lt;45</t>
  </si>
  <si>
    <t>45-50</t>
  </si>
  <si>
    <t>50-55</t>
  </si>
  <si>
    <t xml:space="preserve">       Zustand der Ökonomiegebäude</t>
  </si>
  <si>
    <t>sehr gut</t>
  </si>
  <si>
    <t>gut</t>
  </si>
  <si>
    <t>zweckmässig</t>
  </si>
  <si>
    <t>schlecht</t>
  </si>
  <si>
    <t xml:space="preserve">       Beurteilung der längerfristigen Existenz:</t>
  </si>
  <si>
    <t xml:space="preserve">       - Investitionssumme &lt; CHF 80'000.- (vgl. § 53 PBV)</t>
  </si>
  <si>
    <t>Prüfung der längerfristigen Existenz von Landwirtschaftsbetrieben</t>
  </si>
  <si>
    <t>Vereinfachte Prüfung (Stufe 1):</t>
  </si>
  <si>
    <t>Punktzahl:</t>
  </si>
  <si>
    <t>Bemerkungen:</t>
  </si>
  <si>
    <t>Gesamttotal:</t>
  </si>
  <si>
    <t>Adresse:</t>
  </si>
  <si>
    <t>Version: 01. April 2018</t>
  </si>
  <si>
    <t>Interpretation der Resultate</t>
  </si>
  <si>
    <t>nachgewiesen</t>
  </si>
  <si>
    <t xml:space="preserve">Es werden keine weiteren Unterlagen zur Beurteilung benötigt. </t>
  </si>
  <si>
    <t>nicht nagewiesen:</t>
  </si>
  <si>
    <t xml:space="preserve">ja </t>
  </si>
  <si>
    <t>nein</t>
  </si>
  <si>
    <t xml:space="preserve">       Letzte grössere Investition in Gebäude (&gt; 150'000.-)</t>
  </si>
  <si>
    <t>Betriebsvoranschlag / Budget liegt vor:</t>
  </si>
  <si>
    <t>Einstuf.</t>
  </si>
  <si>
    <t>bitte auswählen</t>
  </si>
  <si>
    <t>Vertiefte Prüfung (Stufe 2) hat in jedem Fall zu erfolgen bei:</t>
  </si>
  <si>
    <t>Alter Betriebsleiter:</t>
  </si>
  <si>
    <t>Arealverhältnis der Bewirtschaftungsflächen:</t>
  </si>
  <si>
    <t>Deckungsbeiträge Agridea</t>
  </si>
  <si>
    <t>Grundlagenbericht Agroscope</t>
  </si>
  <si>
    <t xml:space="preserve">Es steht dem Bauherren frei, mittels eines betriebswirtschaftlichen Gutachtens (Budget) den Nachweis der längerfristigen Existenz zu erbringen.
Ein Budget hat die Situation nach Vollendung des Bauvorhabens aufzuzeigen. Die Berechnungen sind auf die vorhandenen Buchhaltungszahlen abzustützen. Abweichungen sind zu begründen.
Liegen keine Buchhaltungszahlen vor, sind die Berechnungen basierend auf den Deckungsbeiträgen der agridea und dem Grundlagenbericht der Agroscope zu erstellen.
Das Einkommen aus dem Landwirtschaftsbetrieb hat einen gewissen Anteil am Existenzbedarf einer bäuerlichen Familie zu decken, damit die längerfristige Existenz des Betriebes bejaht werden kann. 
</t>
  </si>
  <si>
    <t xml:space="preserve">Vertiefte Prüfung (Stufe 2): </t>
  </si>
  <si>
    <t>Erläuterungen zur Tabelle (Stufe 1)</t>
  </si>
  <si>
    <t>kritisch:</t>
  </si>
  <si>
    <t>nachgewiesen:</t>
  </si>
  <si>
    <t>Die Behörde kann eine vertiefte Prüfung verlangen, abhängig von den Gegebenheiten des konkreten Baugesuches (was ist ausschlaggebend, dass der Betrieb in den kritischen Wert fällt, Art und Grösse des Bauvorhabens, etc.).</t>
  </si>
  <si>
    <t xml:space="preserve">       Bruttokosten des Bauvorhabens (inkl. Eigenleistung)</t>
  </si>
  <si>
    <r>
      <t>Ist eine gesicherte Hofnachfolge vorhanden, kann diese mitberücksichtigt werden</t>
    </r>
    <r>
      <rPr>
        <sz val="9"/>
        <color rgb="FFFF0000"/>
        <rFont val="Arial"/>
        <family val="2"/>
      </rPr>
      <t xml:space="preserve"> </t>
    </r>
    <r>
      <rPr>
        <sz val="9"/>
        <rFont val="Arial"/>
        <family val="2"/>
      </rPr>
      <t>(vgl. Zusatzformular 2 für landwirtschaftliche Bauvorhaben - Punkt Betriebsnachfolge). Bei einer Personengemeinschaft gilt das Alter der jüngeren Person.</t>
    </r>
  </si>
  <si>
    <t>SAK-Werte</t>
  </si>
  <si>
    <t xml:space="preserve">Die SAK-Berechnung ist beispielsweise auf der letzten Direktzahlungsabrechung ersichtlich. </t>
  </si>
  <si>
    <t xml:space="preserve">Bei Änderungen können diese im SAK-Rechner eingegeben werden. </t>
  </si>
  <si>
    <t>(nach Art. 34 Abs. 4 lit. c RPV)</t>
  </si>
  <si>
    <t>Datum:</t>
  </si>
  <si>
    <t>Bearbeiter:</t>
  </si>
  <si>
    <t>Name, Vorname:</t>
  </si>
  <si>
    <t>Betriebs-Nr.: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</si>
</sst>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Arial"/>
      <family val="2"/>
    </font>
    <font>
      <sz val="11"/>
      <color theme="1"/>
      <name val="Arial"/>
      <family val="2"/>
    </font>
    <font>
      <b/>
      <sz val="12"/>
      <name val="Arial"/>
      <family val="2"/>
    </font>
    <font>
      <sz val="9"/>
      <name val="Arial"/>
      <family val="2"/>
    </font>
    <font>
      <b/>
      <sz val="10"/>
      <name val="Arial"/>
      <family val="2"/>
    </font>
    <font>
      <sz val="8"/>
      <name val="Tahoma"/>
      <family val="2"/>
    </font>
    <font>
      <sz val="8"/>
      <name val="Arial"/>
      <family val="2"/>
    </font>
    <font>
      <b/>
      <sz val="9"/>
      <name val="Arial"/>
      <family val="2"/>
    </font>
    <font>
      <sz val="9"/>
      <color indexed="81"/>
      <name val="Tahoma"/>
      <family val="2"/>
    </font>
    <font>
      <b/>
      <sz val="11"/>
      <color theme="1"/>
      <name val="Arial"/>
      <family val="2"/>
    </font>
    <font>
      <sz val="9"/>
      <color theme="1"/>
      <name val="Arial"/>
      <family val="2"/>
    </font>
    <font>
      <b/>
      <u/>
      <sz val="10"/>
      <color theme="1"/>
      <name val="Arial"/>
      <family val="2"/>
    </font>
    <font>
      <i/>
      <sz val="11"/>
      <color theme="1"/>
      <name val="Arial"/>
      <family val="2"/>
    </font>
    <font>
      <i/>
      <sz val="11"/>
      <name val="Arial"/>
      <family val="2"/>
    </font>
    <font>
      <sz val="9"/>
      <color rgb="FFFF0000"/>
      <name val="Arial"/>
      <family val="2"/>
    </font>
    <font>
      <u/>
      <sz val="11"/>
      <color theme="10"/>
      <name val="Arial"/>
      <family val="2"/>
    </font>
    <font>
      <sz val="11"/>
      <color theme="0"/>
      <name val="Arial"/>
      <family val="2"/>
    </font>
    <font>
      <u/>
      <sz val="9"/>
      <color theme="10"/>
      <name val="Arial"/>
      <family val="2"/>
    </font>
    <font>
      <sz val="8"/>
      <color theme="0"/>
      <name val="Tahoma"/>
      <family val="2"/>
    </font>
    <font>
      <b/>
      <sz val="11"/>
      <name val="Arial"/>
      <family val="2"/>
    </font>
    <font>
      <sz val="11"/>
      <name val="Arial"/>
      <family val="2"/>
    </font>
  </fonts>
  <fills count="7">
    <fill>
      <patternFill patternType="none"/>
    </fill>
    <fill>
      <patternFill patternType="gray125"/>
    </fill>
    <fill>
      <patternFill patternType="solid">
        <fgColor indexed="47"/>
        <bgColor indexed="22"/>
      </patternFill>
    </fill>
    <fill>
      <patternFill patternType="solid">
        <fgColor indexed="9"/>
        <bgColor indexed="64"/>
      </patternFill>
    </fill>
    <fill>
      <patternFill patternType="solid">
        <fgColor indexed="47"/>
        <bgColor indexed="64"/>
      </patternFill>
    </fill>
    <fill>
      <patternFill patternType="solid">
        <fgColor rgb="FFFFFF99"/>
        <bgColor indexed="64"/>
      </patternFill>
    </fill>
    <fill>
      <patternFill patternType="solid">
        <fgColor theme="0" tint="-0.14999847407452621"/>
        <bgColor indexed="2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s>
  <cellStyleXfs count="3">
    <xf numFmtId="0" fontId="0" fillId="0" borderId="0"/>
    <xf numFmtId="9" fontId="1" fillId="0" borderId="0" applyFont="0" applyFill="0" applyBorder="0" applyAlignment="0" applyProtection="0"/>
    <xf numFmtId="0" fontId="15" fillId="0" borderId="0" applyNumberFormat="0" applyFill="0" applyBorder="0" applyAlignment="0" applyProtection="0"/>
  </cellStyleXfs>
  <cellXfs count="71">
    <xf numFmtId="0" fontId="0" fillId="0" borderId="0" xfId="0"/>
    <xf numFmtId="0" fontId="2" fillId="2" borderId="0" xfId="0" applyFont="1" applyFill="1"/>
    <xf numFmtId="0" fontId="0" fillId="2" borderId="0" xfId="0" applyFill="1"/>
    <xf numFmtId="0" fontId="2" fillId="0" borderId="0" xfId="0" applyFont="1" applyFill="1"/>
    <xf numFmtId="0" fontId="0" fillId="0" borderId="0" xfId="0" applyFill="1"/>
    <xf numFmtId="0" fontId="3" fillId="0" borderId="0" xfId="0" applyFont="1" applyFill="1"/>
    <xf numFmtId="0" fontId="4" fillId="3" borderId="1" xfId="0" applyFont="1" applyFill="1" applyBorder="1" applyAlignment="1">
      <alignment horizontal="center"/>
    </xf>
    <xf numFmtId="0" fontId="4" fillId="3" borderId="2" xfId="0" applyFont="1" applyFill="1" applyBorder="1" applyAlignment="1">
      <alignment horizontal="center"/>
    </xf>
    <xf numFmtId="0" fontId="0" fillId="2" borderId="1" xfId="0" applyFill="1" applyBorder="1"/>
    <xf numFmtId="0" fontId="0" fillId="2" borderId="3" xfId="0" applyFill="1" applyBorder="1"/>
    <xf numFmtId="0" fontId="0" fillId="2" borderId="1" xfId="0" applyFill="1" applyBorder="1" applyAlignment="1">
      <alignment horizontal="center"/>
    </xf>
    <xf numFmtId="0" fontId="0" fillId="0" borderId="0" xfId="0" applyFill="1" applyBorder="1"/>
    <xf numFmtId="0" fontId="3" fillId="2" borderId="0" xfId="0" applyFont="1" applyFill="1"/>
    <xf numFmtId="0" fontId="5" fillId="3" borderId="1" xfId="0" applyFont="1" applyFill="1" applyBorder="1"/>
    <xf numFmtId="0" fontId="3" fillId="4" borderId="1" xfId="0" applyFont="1" applyFill="1" applyBorder="1" applyAlignment="1">
      <alignment horizontal="center"/>
    </xf>
    <xf numFmtId="9" fontId="0" fillId="0" borderId="0" xfId="1" applyFont="1"/>
    <xf numFmtId="14" fontId="5" fillId="3" borderId="1" xfId="0" quotePrefix="1" applyNumberFormat="1" applyFont="1" applyFill="1" applyBorder="1"/>
    <xf numFmtId="0" fontId="3" fillId="2" borderId="1" xfId="0" applyFont="1" applyFill="1" applyBorder="1" applyAlignment="1">
      <alignment horizontal="center"/>
    </xf>
    <xf numFmtId="0" fontId="0" fillId="2" borderId="0" xfId="0" applyFill="1" applyBorder="1"/>
    <xf numFmtId="0" fontId="6" fillId="2" borderId="0" xfId="0" applyFont="1" applyFill="1" applyBorder="1"/>
    <xf numFmtId="0" fontId="3" fillId="2" borderId="0" xfId="0" applyFont="1" applyFill="1" applyAlignment="1">
      <alignment horizontal="center"/>
    </xf>
    <xf numFmtId="0" fontId="0" fillId="0" borderId="8" xfId="0" applyFill="1" applyBorder="1"/>
    <xf numFmtId="0" fontId="0" fillId="0" borderId="9" xfId="0" applyFill="1" applyBorder="1"/>
    <xf numFmtId="0" fontId="6" fillId="0" borderId="0" xfId="0" applyFont="1"/>
    <xf numFmtId="0" fontId="0" fillId="0" borderId="0" xfId="0" applyFill="1" applyBorder="1" applyAlignment="1">
      <alignment horizontal="center"/>
    </xf>
    <xf numFmtId="0" fontId="3" fillId="0" borderId="0" xfId="0" applyFont="1" applyFill="1" applyBorder="1" applyAlignment="1">
      <alignment horizontal="center"/>
    </xf>
    <xf numFmtId="9" fontId="0" fillId="0" borderId="0" xfId="1" applyFont="1" applyFill="1" applyBorder="1"/>
    <xf numFmtId="0" fontId="7" fillId="0" borderId="1" xfId="0" applyFont="1" applyFill="1" applyBorder="1" applyAlignment="1">
      <alignment horizontal="center"/>
    </xf>
    <xf numFmtId="0" fontId="0" fillId="0" borderId="12" xfId="0" applyFill="1" applyBorder="1"/>
    <xf numFmtId="0" fontId="9" fillId="0" borderId="0" xfId="0" applyFont="1"/>
    <xf numFmtId="0" fontId="4" fillId="2" borderId="0" xfId="0" applyFont="1" applyFill="1"/>
    <xf numFmtId="0" fontId="4" fillId="2" borderId="0" xfId="0" applyFont="1" applyFill="1" applyAlignment="1">
      <alignment horizontal="right"/>
    </xf>
    <xf numFmtId="0" fontId="6" fillId="2" borderId="0" xfId="0" applyFont="1" applyFill="1" applyBorder="1" applyAlignment="1">
      <alignment horizontal="right"/>
    </xf>
    <xf numFmtId="0" fontId="10" fillId="0" borderId="0" xfId="0" applyFont="1"/>
    <xf numFmtId="0" fontId="10" fillId="0" borderId="0" xfId="0" applyFont="1" applyAlignment="1">
      <alignment horizontal="right"/>
    </xf>
    <xf numFmtId="0" fontId="3" fillId="0" borderId="0" xfId="0" applyFont="1" applyFill="1" applyAlignment="1">
      <alignment horizontal="right"/>
    </xf>
    <xf numFmtId="0" fontId="10" fillId="0" borderId="0" xfId="0" applyFont="1" applyFill="1" applyAlignment="1">
      <alignment horizontal="right"/>
    </xf>
    <xf numFmtId="0" fontId="10" fillId="5" borderId="0" xfId="0" applyFont="1" applyFill="1" applyAlignment="1" applyProtection="1">
      <alignment horizontal="right"/>
      <protection locked="0"/>
    </xf>
    <xf numFmtId="0" fontId="3" fillId="5" borderId="1" xfId="0" applyFont="1" applyFill="1" applyBorder="1" applyAlignment="1" applyProtection="1">
      <alignment horizontal="center"/>
      <protection locked="0"/>
    </xf>
    <xf numFmtId="0" fontId="11" fillId="0" borderId="0" xfId="0" applyFont="1" applyBorder="1"/>
    <xf numFmtId="0" fontId="7" fillId="0" borderId="4" xfId="0" applyFont="1" applyFill="1" applyBorder="1" applyAlignment="1">
      <alignment horizontal="right"/>
    </xf>
    <xf numFmtId="0" fontId="7" fillId="0" borderId="5" xfId="0" applyFont="1" applyFill="1" applyBorder="1" applyAlignment="1">
      <alignment horizontal="center"/>
    </xf>
    <xf numFmtId="0" fontId="7" fillId="0" borderId="10" xfId="0" applyFont="1" applyFill="1" applyBorder="1" applyAlignment="1">
      <alignment horizontal="right"/>
    </xf>
    <xf numFmtId="0" fontId="12" fillId="2" borderId="0" xfId="0" applyFont="1" applyFill="1" applyAlignment="1">
      <alignment horizontal="right"/>
    </xf>
    <xf numFmtId="0" fontId="13" fillId="2" borderId="0" xfId="0" applyFont="1" applyFill="1" applyBorder="1"/>
    <xf numFmtId="0" fontId="10" fillId="5" borderId="0" xfId="0" applyFont="1" applyFill="1" applyAlignment="1" applyProtection="1">
      <alignment horizontal="left"/>
      <protection locked="0"/>
    </xf>
    <xf numFmtId="0" fontId="10" fillId="0" borderId="0" xfId="0" applyFont="1" applyFill="1" applyAlignment="1">
      <alignment vertical="top" wrapText="1"/>
    </xf>
    <xf numFmtId="0" fontId="10" fillId="0" borderId="0" xfId="0" applyFont="1" applyAlignment="1">
      <alignment horizontal="left" vertical="top"/>
    </xf>
    <xf numFmtId="0" fontId="17" fillId="0" borderId="0" xfId="2" applyFont="1" applyAlignment="1">
      <alignment horizontal="left" vertical="top"/>
    </xf>
    <xf numFmtId="0" fontId="18" fillId="3" borderId="0" xfId="0" applyFont="1" applyFill="1" applyBorder="1"/>
    <xf numFmtId="14" fontId="18" fillId="3" borderId="0" xfId="0" quotePrefix="1" applyNumberFormat="1" applyFont="1" applyFill="1" applyBorder="1"/>
    <xf numFmtId="0" fontId="16" fillId="0" borderId="0" xfId="0" applyFont="1" applyBorder="1"/>
    <xf numFmtId="0" fontId="16" fillId="0" borderId="0" xfId="0" applyFont="1" applyFill="1" applyBorder="1"/>
    <xf numFmtId="0" fontId="4" fillId="0" borderId="0" xfId="0" applyFont="1"/>
    <xf numFmtId="0" fontId="19" fillId="6" borderId="13" xfId="0" applyFont="1" applyFill="1" applyBorder="1" applyAlignment="1">
      <alignment horizontal="center"/>
    </xf>
    <xf numFmtId="0" fontId="10" fillId="0" borderId="0" xfId="0" applyFont="1" applyFill="1" applyAlignment="1">
      <alignment vertical="top" wrapText="1"/>
    </xf>
    <xf numFmtId="0" fontId="10" fillId="0" borderId="0" xfId="0" applyFont="1" applyFill="1" applyAlignment="1">
      <alignment horizontal="left" vertical="center"/>
    </xf>
    <xf numFmtId="0" fontId="20" fillId="0" borderId="0" xfId="0" applyFont="1" applyFill="1" applyBorder="1"/>
    <xf numFmtId="0" fontId="5" fillId="3" borderId="1" xfId="0" applyFont="1" applyFill="1" applyBorder="1" applyAlignment="1">
      <alignment horizontal="left"/>
    </xf>
    <xf numFmtId="14" fontId="10" fillId="5" borderId="0" xfId="0" applyNumberFormat="1" applyFont="1" applyFill="1" applyAlignment="1" applyProtection="1">
      <alignment horizontal="left"/>
      <protection locked="0"/>
    </xf>
    <xf numFmtId="0" fontId="10" fillId="5" borderId="0" xfId="0" applyFont="1" applyFill="1" applyAlignment="1" applyProtection="1">
      <alignment horizontal="left" vertical="top"/>
      <protection locked="0"/>
    </xf>
    <xf numFmtId="0" fontId="10" fillId="0" borderId="0" xfId="0" applyFont="1" applyAlignment="1">
      <alignment horizontal="left" vertical="top" wrapText="1"/>
    </xf>
    <xf numFmtId="0" fontId="10" fillId="0" borderId="0" xfId="0" applyFont="1" applyAlignment="1">
      <alignment horizontal="left" vertical="top"/>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11" xfId="0" applyFont="1" applyFill="1" applyBorder="1" applyAlignment="1">
      <alignment horizontal="center"/>
    </xf>
    <xf numFmtId="0" fontId="7" fillId="0" borderId="3" xfId="0" applyFont="1" applyFill="1" applyBorder="1" applyAlignment="1">
      <alignment horizontal="center"/>
    </xf>
    <xf numFmtId="0" fontId="0" fillId="5" borderId="0" xfId="0" applyFill="1" applyAlignment="1" applyProtection="1">
      <alignment horizontal="left" vertical="top"/>
      <protection locked="0"/>
    </xf>
    <xf numFmtId="0" fontId="10" fillId="0" borderId="0" xfId="0" applyFont="1" applyFill="1" applyAlignment="1">
      <alignment horizontal="left"/>
    </xf>
    <xf numFmtId="0" fontId="17" fillId="0" borderId="0" xfId="2" applyFont="1" applyFill="1" applyAlignment="1">
      <alignment horizontal="left" vertical="center" wrapText="1"/>
    </xf>
    <xf numFmtId="0" fontId="10" fillId="0" borderId="0" xfId="0" applyFont="1" applyFill="1" applyAlignment="1">
      <alignment vertical="top" wrapText="1"/>
    </xf>
  </cellXfs>
  <cellStyles count="3">
    <cellStyle name="Link" xfId="2" builtinId="8"/>
    <cellStyle name="Prozent" xfId="1" builtinId="5"/>
    <cellStyle name="Standard" xfId="0" builtinId="0"/>
  </cellStyles>
  <dxfs count="4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2990022</xdr:colOff>
      <xdr:row>40</xdr:row>
      <xdr:rowOff>173936</xdr:rowOff>
    </xdr:from>
    <xdr:to>
      <xdr:col>8</xdr:col>
      <xdr:colOff>512214</xdr:colOff>
      <xdr:row>52</xdr:row>
      <xdr:rowOff>120099</xdr:rowOff>
    </xdr:to>
    <xdr:pic>
      <xdr:nvPicPr>
        <xdr:cNvPr id="3" name="Grafik 2"/>
        <xdr:cNvPicPr>
          <a:picLocks noChangeAspect="1"/>
        </xdr:cNvPicPr>
      </xdr:nvPicPr>
      <xdr:blipFill>
        <a:blip xmlns:r="http://schemas.openxmlformats.org/officeDocument/2006/relationships" r:embed="rId1"/>
        <a:stretch>
          <a:fillRect/>
        </a:stretch>
      </xdr:blipFill>
      <xdr:spPr>
        <a:xfrm>
          <a:off x="3039718" y="7810501"/>
          <a:ext cx="6094692" cy="2120347"/>
        </a:xfrm>
        <a:prstGeom prst="rect">
          <a:avLst/>
        </a:prstGeom>
      </xdr:spPr>
    </xdr:pic>
    <xdr:clientData/>
  </xdr:twoCellAnchor>
  <xdr:twoCellAnchor editAs="oneCell">
    <xdr:from>
      <xdr:col>1</xdr:col>
      <xdr:colOff>0</xdr:colOff>
      <xdr:row>0</xdr:row>
      <xdr:rowOff>0</xdr:rowOff>
    </xdr:from>
    <xdr:to>
      <xdr:col>2</xdr:col>
      <xdr:colOff>72000</xdr:colOff>
      <xdr:row>1</xdr:row>
      <xdr:rowOff>157370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96" y="0"/>
          <a:ext cx="3111717" cy="770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287403</xdr:colOff>
      <xdr:row>18</xdr:row>
      <xdr:rowOff>58392</xdr:rowOff>
    </xdr:to>
    <xdr:sp macro="" textlink="">
      <xdr:nvSpPr>
        <xdr:cNvPr id="2" name="Textfeld 1"/>
        <xdr:cNvSpPr txBox="1"/>
      </xdr:nvSpPr>
      <xdr:spPr>
        <a:xfrm>
          <a:off x="838200" y="1990725"/>
          <a:ext cx="2802003" cy="1325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Bemerkung:</a:t>
          </a:r>
          <a:r>
            <a:rPr lang="de-CH" sz="1100"/>
            <a:t> Wenn nach BGBB kein Zuweisungsanspruch</a:t>
          </a:r>
          <a:r>
            <a:rPr lang="de-CH" sz="1100" baseline="0"/>
            <a:t> </a:t>
          </a:r>
          <a:r>
            <a:rPr lang="de-CH" sz="1100"/>
            <a:t>zum Ertragswert besteht, kann die langfr. Existenz aufgrund der höheren finanziellen</a:t>
          </a:r>
          <a:r>
            <a:rPr lang="de-CH" sz="1100" baseline="0"/>
            <a:t> Belastung grundsätzlich in Frage gestellt werden.</a:t>
          </a:r>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lw.admin.ch/blw/de/home/instrumente/grundlagen-und-querschnittsthemen/sak.html" TargetMode="External"/><Relationship Id="rId7" Type="http://schemas.openxmlformats.org/officeDocument/2006/relationships/comments" Target="../comments1.xml"/><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idea.ch/de/publikationen/publikationen/betrieb-familie-diversifizierung/betriebsplanung/deckungsbeitraege-einzelexemplar/"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69"/>
  <sheetViews>
    <sheetView tabSelected="1" zoomScale="115" zoomScaleNormal="115" workbookViewId="0">
      <selection activeCell="C8" sqref="C8"/>
    </sheetView>
  </sheetViews>
  <sheetFormatPr baseColWidth="10" defaultRowHeight="14.25" x14ac:dyDescent="0.2"/>
  <cols>
    <col min="1" max="1" width="0.625" customWidth="1"/>
    <col min="2" max="2" width="39.875" customWidth="1"/>
    <col min="3" max="6" width="14.625" customWidth="1"/>
    <col min="7" max="9" width="7" customWidth="1"/>
    <col min="11" max="11" width="12.75" customWidth="1"/>
  </cols>
  <sheetData>
    <row r="1" spans="2:16" ht="48" customHeight="1" x14ac:dyDescent="0.2"/>
    <row r="2" spans="2:16" ht="14.25" customHeight="1" x14ac:dyDescent="0.2">
      <c r="G2" s="33"/>
      <c r="H2" s="33"/>
      <c r="I2" s="34" t="s">
        <v>67</v>
      </c>
    </row>
    <row r="3" spans="2:16" ht="14.25" customHeight="1" x14ac:dyDescent="0.25">
      <c r="B3" s="1" t="s">
        <v>61</v>
      </c>
      <c r="C3" s="2"/>
      <c r="D3" s="2"/>
      <c r="E3" s="1"/>
      <c r="F3" s="30"/>
      <c r="G3" s="30"/>
      <c r="H3" s="30"/>
      <c r="I3" s="31" t="s">
        <v>94</v>
      </c>
    </row>
    <row r="4" spans="2:16" ht="10.5" customHeight="1" x14ac:dyDescent="0.25">
      <c r="B4" s="3"/>
      <c r="C4" s="4"/>
      <c r="D4" s="4"/>
      <c r="E4" s="3"/>
      <c r="F4" s="3"/>
      <c r="G4" s="3"/>
      <c r="H4" s="3"/>
      <c r="I4" s="3"/>
      <c r="J4" s="4"/>
      <c r="K4" s="4"/>
    </row>
    <row r="5" spans="2:16" x14ac:dyDescent="0.2">
      <c r="B5" s="53" t="s">
        <v>0</v>
      </c>
      <c r="D5" s="53" t="s">
        <v>78</v>
      </c>
      <c r="K5" s="51" t="s">
        <v>77</v>
      </c>
      <c r="L5" s="51">
        <v>0</v>
      </c>
      <c r="M5" s="51">
        <v>0</v>
      </c>
      <c r="N5" s="51">
        <v>0</v>
      </c>
      <c r="O5" s="51">
        <v>0</v>
      </c>
    </row>
    <row r="6" spans="2:16" x14ac:dyDescent="0.2">
      <c r="B6" s="5" t="s">
        <v>2</v>
      </c>
      <c r="D6" s="5" t="s">
        <v>3</v>
      </c>
      <c r="K6" s="51" t="s">
        <v>1</v>
      </c>
      <c r="L6" s="49" t="s">
        <v>15</v>
      </c>
      <c r="M6" s="50" t="s">
        <v>16</v>
      </c>
      <c r="N6" s="49" t="s">
        <v>17</v>
      </c>
      <c r="O6" s="49" t="s">
        <v>18</v>
      </c>
    </row>
    <row r="7" spans="2:16" ht="16.5" customHeight="1" x14ac:dyDescent="0.2">
      <c r="B7" s="5" t="s">
        <v>60</v>
      </c>
      <c r="D7" s="5" t="s">
        <v>5</v>
      </c>
      <c r="J7" s="4"/>
      <c r="K7" s="51" t="s">
        <v>4</v>
      </c>
      <c r="L7" s="49" t="s">
        <v>44</v>
      </c>
      <c r="M7" s="50" t="s">
        <v>45</v>
      </c>
      <c r="N7" s="49" t="s">
        <v>46</v>
      </c>
      <c r="O7" s="49" t="s">
        <v>47</v>
      </c>
    </row>
    <row r="8" spans="2:16" ht="16.5" customHeight="1" x14ac:dyDescent="0.2">
      <c r="B8" s="35" t="s">
        <v>95</v>
      </c>
      <c r="C8" s="59"/>
      <c r="D8" s="35" t="s">
        <v>96</v>
      </c>
      <c r="E8" s="60"/>
      <c r="F8" s="60"/>
      <c r="G8" s="60"/>
      <c r="H8" s="60"/>
      <c r="I8" s="60"/>
      <c r="J8" s="4"/>
      <c r="K8" s="51" t="s">
        <v>6</v>
      </c>
      <c r="L8" s="49" t="s">
        <v>44</v>
      </c>
      <c r="M8" s="50" t="s">
        <v>48</v>
      </c>
      <c r="N8" s="49" t="s">
        <v>49</v>
      </c>
      <c r="O8" s="49" t="s">
        <v>50</v>
      </c>
    </row>
    <row r="9" spans="2:16" ht="16.5" customHeight="1" x14ac:dyDescent="0.2">
      <c r="B9" s="35" t="s">
        <v>98</v>
      </c>
      <c r="C9" s="45"/>
      <c r="D9" s="36" t="s">
        <v>97</v>
      </c>
      <c r="E9" s="60"/>
      <c r="F9" s="60"/>
      <c r="G9" s="60"/>
      <c r="H9" s="60"/>
      <c r="I9" s="60"/>
      <c r="J9" s="4"/>
      <c r="K9" s="51"/>
      <c r="L9" s="51"/>
      <c r="M9" s="51"/>
      <c r="N9" s="51"/>
      <c r="O9" s="51"/>
    </row>
    <row r="10" spans="2:16" ht="16.5" customHeight="1" x14ac:dyDescent="0.2">
      <c r="B10" s="34" t="s">
        <v>7</v>
      </c>
      <c r="C10" s="45" t="s">
        <v>77</v>
      </c>
      <c r="D10" s="36" t="s">
        <v>66</v>
      </c>
      <c r="E10" s="60"/>
      <c r="F10" s="60"/>
      <c r="G10" s="60"/>
      <c r="H10" s="60"/>
      <c r="I10" s="60"/>
      <c r="J10" s="4"/>
      <c r="K10" s="51" t="s">
        <v>72</v>
      </c>
      <c r="L10" s="51"/>
      <c r="M10" s="51"/>
      <c r="N10" s="51"/>
      <c r="O10" s="51"/>
    </row>
    <row r="11" spans="2:16" x14ac:dyDescent="0.2">
      <c r="D11" s="5"/>
      <c r="K11" s="51" t="s">
        <v>73</v>
      </c>
      <c r="L11" s="51"/>
      <c r="M11" s="51"/>
      <c r="N11" s="51"/>
      <c r="O11" s="51"/>
    </row>
    <row r="12" spans="2:16" ht="15" x14ac:dyDescent="0.25">
      <c r="B12" s="29" t="s">
        <v>62</v>
      </c>
      <c r="K12" s="52"/>
      <c r="L12" s="52"/>
      <c r="M12" s="52"/>
      <c r="N12" s="52"/>
      <c r="O12" s="52"/>
    </row>
    <row r="13" spans="2:16" x14ac:dyDescent="0.2">
      <c r="B13" s="43" t="s">
        <v>9</v>
      </c>
      <c r="C13" s="6">
        <v>1</v>
      </c>
      <c r="D13" s="6">
        <v>2</v>
      </c>
      <c r="E13" s="7">
        <v>3</v>
      </c>
      <c r="F13" s="7">
        <v>4</v>
      </c>
      <c r="G13" s="4"/>
      <c r="H13" s="4"/>
      <c r="I13" s="4"/>
      <c r="K13" s="57"/>
      <c r="L13" s="11"/>
      <c r="M13" s="11"/>
      <c r="N13" s="11"/>
      <c r="O13" s="24"/>
    </row>
    <row r="14" spans="2:16" x14ac:dyDescent="0.2">
      <c r="B14" s="44" t="s">
        <v>8</v>
      </c>
      <c r="C14" s="8"/>
      <c r="D14" s="8"/>
      <c r="E14" s="8"/>
      <c r="F14" s="8"/>
      <c r="G14" s="8" t="s">
        <v>76</v>
      </c>
      <c r="H14" s="9" t="s">
        <v>10</v>
      </c>
      <c r="I14" s="10" t="s">
        <v>11</v>
      </c>
      <c r="J14" s="11"/>
      <c r="K14" s="25"/>
      <c r="L14" s="26"/>
      <c r="M14" s="11"/>
      <c r="N14" s="25"/>
      <c r="O14" s="25"/>
      <c r="P14" s="11"/>
    </row>
    <row r="15" spans="2:16" x14ac:dyDescent="0.2">
      <c r="B15" s="12" t="s">
        <v>12</v>
      </c>
      <c r="C15" s="58" t="s">
        <v>51</v>
      </c>
      <c r="D15" s="13" t="s">
        <v>52</v>
      </c>
      <c r="E15" s="13" t="s">
        <v>53</v>
      </c>
      <c r="F15" s="13" t="s">
        <v>13</v>
      </c>
      <c r="G15" s="38"/>
      <c r="H15" s="14">
        <v>25</v>
      </c>
      <c r="I15" s="14">
        <f>G15*H15</f>
        <v>0</v>
      </c>
      <c r="J15" s="15"/>
      <c r="K15" s="25"/>
      <c r="L15" s="26"/>
      <c r="M15" s="11"/>
      <c r="N15" s="25"/>
      <c r="O15" s="25"/>
      <c r="P15" s="15"/>
    </row>
    <row r="16" spans="2:16" x14ac:dyDescent="0.2">
      <c r="B16" s="12" t="s">
        <v>14</v>
      </c>
      <c r="C16" s="58">
        <f>IF(C10=K$5,L$5,IF(C$10=K$6,L$6,IF(C$10=K$7,L$7,L$8)))</f>
        <v>0</v>
      </c>
      <c r="D16" s="58">
        <f>IF(C10=K5,M5,IF(C10=K6,M6,IF(C10=K7,M7,M8)))</f>
        <v>0</v>
      </c>
      <c r="E16" s="58">
        <f>IF(C10=K5,M5,IF(C10=K6,N6,IF(C10=K7,N7,N8)))</f>
        <v>0</v>
      </c>
      <c r="F16" s="58">
        <f>IF(C10=K5,M5,IF(C10=K6,O6,IF(C10=K7,O7,O8)))</f>
        <v>0</v>
      </c>
      <c r="G16" s="38"/>
      <c r="H16" s="14">
        <v>15</v>
      </c>
      <c r="I16" s="14">
        <f>G16*H16</f>
        <v>0</v>
      </c>
      <c r="J16" s="15"/>
      <c r="K16" s="25"/>
      <c r="L16" s="26"/>
      <c r="M16" s="11"/>
      <c r="N16" s="25"/>
      <c r="O16" s="25"/>
      <c r="P16" s="15"/>
    </row>
    <row r="17" spans="2:16" x14ac:dyDescent="0.2">
      <c r="B17" s="12" t="s">
        <v>19</v>
      </c>
      <c r="C17" s="58">
        <f>IF(C10=K$5,L$5,IF(C$10=K$6,L$6,IF(C$10=K$7,L$7,L$8)))</f>
        <v>0</v>
      </c>
      <c r="D17" s="58">
        <f>IF(C10=K5,M5,IF(C10=K6,M6,IF(C10=K7,M7,M8)))</f>
        <v>0</v>
      </c>
      <c r="E17" s="58">
        <f>IF(C10=K5,M5,IF(C10=K6,N6,IF(C10=K7,N7,N8)))</f>
        <v>0</v>
      </c>
      <c r="F17" s="58">
        <f>IF(C10=K5,M5,IF(C10=K6,O6,IF(C10=K7,O7,O8)))</f>
        <v>0</v>
      </c>
      <c r="G17" s="38"/>
      <c r="H17" s="14">
        <v>25</v>
      </c>
      <c r="I17" s="14">
        <f>G17*H17</f>
        <v>0</v>
      </c>
      <c r="J17" s="15"/>
      <c r="K17" s="25"/>
      <c r="L17" s="26"/>
      <c r="M17" s="11"/>
      <c r="N17" s="25"/>
      <c r="O17" s="25"/>
      <c r="P17" s="15"/>
    </row>
    <row r="18" spans="2:16" x14ac:dyDescent="0.2">
      <c r="B18" s="12" t="s">
        <v>20</v>
      </c>
      <c r="C18" s="58" t="s">
        <v>21</v>
      </c>
      <c r="D18" s="13" t="s">
        <v>22</v>
      </c>
      <c r="E18" s="13" t="s">
        <v>23</v>
      </c>
      <c r="F18" s="13" t="s">
        <v>24</v>
      </c>
      <c r="G18" s="38"/>
      <c r="H18" s="14">
        <v>10</v>
      </c>
      <c r="I18" s="14">
        <f>G18*H18</f>
        <v>0</v>
      </c>
      <c r="J18" s="15"/>
      <c r="K18" s="25"/>
      <c r="L18" s="26"/>
      <c r="M18" s="11"/>
      <c r="N18" s="25"/>
      <c r="O18" s="25"/>
      <c r="P18" s="15"/>
    </row>
    <row r="19" spans="2:16" x14ac:dyDescent="0.2">
      <c r="B19" s="12" t="s">
        <v>29</v>
      </c>
      <c r="C19" s="58" t="s">
        <v>30</v>
      </c>
      <c r="D19" s="13" t="s">
        <v>31</v>
      </c>
      <c r="E19" s="13" t="s">
        <v>32</v>
      </c>
      <c r="F19" s="13" t="s">
        <v>33</v>
      </c>
      <c r="G19" s="38"/>
      <c r="H19" s="14">
        <v>5</v>
      </c>
      <c r="I19" s="17">
        <f t="shared" ref="I19:I23" si="0">G19*H19</f>
        <v>0</v>
      </c>
      <c r="J19" s="15"/>
      <c r="K19" s="25"/>
      <c r="L19" s="26"/>
      <c r="M19" s="11"/>
      <c r="N19" s="25"/>
      <c r="O19" s="25"/>
      <c r="P19" s="15"/>
    </row>
    <row r="20" spans="2:16" x14ac:dyDescent="0.2">
      <c r="B20" s="12" t="s">
        <v>74</v>
      </c>
      <c r="C20" s="58" t="s">
        <v>25</v>
      </c>
      <c r="D20" s="13" t="s">
        <v>26</v>
      </c>
      <c r="E20" s="13" t="s">
        <v>27</v>
      </c>
      <c r="F20" s="13" t="s">
        <v>28</v>
      </c>
      <c r="G20" s="38"/>
      <c r="H20" s="17">
        <v>5</v>
      </c>
      <c r="I20" s="17">
        <f t="shared" si="0"/>
        <v>0</v>
      </c>
      <c r="J20" s="15"/>
      <c r="K20" s="25"/>
      <c r="L20" s="26"/>
      <c r="M20" s="11"/>
      <c r="N20" s="25"/>
      <c r="O20" s="25"/>
      <c r="P20" s="15"/>
    </row>
    <row r="21" spans="2:16" x14ac:dyDescent="0.2">
      <c r="B21" s="12" t="s">
        <v>54</v>
      </c>
      <c r="C21" s="58" t="s">
        <v>55</v>
      </c>
      <c r="D21" s="13" t="s">
        <v>56</v>
      </c>
      <c r="E21" s="13" t="s">
        <v>57</v>
      </c>
      <c r="F21" s="13" t="s">
        <v>58</v>
      </c>
      <c r="G21" s="38"/>
      <c r="H21" s="14">
        <v>5</v>
      </c>
      <c r="I21" s="17">
        <f t="shared" si="0"/>
        <v>0</v>
      </c>
      <c r="J21" s="15"/>
      <c r="K21" s="11"/>
      <c r="L21" s="11"/>
      <c r="M21" s="11"/>
      <c r="N21" s="25"/>
      <c r="O21" s="25"/>
      <c r="P21" s="15"/>
    </row>
    <row r="22" spans="2:16" x14ac:dyDescent="0.2">
      <c r="B22" s="12" t="s">
        <v>89</v>
      </c>
      <c r="C22" s="58" t="s">
        <v>34</v>
      </c>
      <c r="D22" s="13" t="s">
        <v>35</v>
      </c>
      <c r="E22" s="13" t="s">
        <v>36</v>
      </c>
      <c r="F22" s="13" t="s">
        <v>37</v>
      </c>
      <c r="G22" s="38"/>
      <c r="H22" s="14">
        <v>10</v>
      </c>
      <c r="I22" s="17">
        <f t="shared" si="0"/>
        <v>0</v>
      </c>
      <c r="J22" s="15"/>
      <c r="O22" s="25"/>
      <c r="P22" s="15"/>
    </row>
    <row r="23" spans="2:16" x14ac:dyDescent="0.2">
      <c r="B23" s="12" t="s">
        <v>38</v>
      </c>
      <c r="C23" s="58"/>
      <c r="D23" s="13"/>
      <c r="E23" s="13"/>
      <c r="F23" s="13"/>
      <c r="G23" s="38"/>
      <c r="H23" s="17"/>
      <c r="I23" s="17">
        <f t="shared" si="0"/>
        <v>0</v>
      </c>
      <c r="J23" s="15"/>
      <c r="O23" s="25"/>
      <c r="P23" s="15"/>
    </row>
    <row r="24" spans="2:16" ht="15.75" thickBot="1" x14ac:dyDescent="0.3">
      <c r="B24" s="18"/>
      <c r="C24" s="19"/>
      <c r="D24" s="19"/>
      <c r="E24" s="19"/>
      <c r="F24" s="32"/>
      <c r="G24" s="32" t="s">
        <v>65</v>
      </c>
      <c r="H24" s="20">
        <f>SUM(H15:H23)</f>
        <v>100</v>
      </c>
      <c r="I24" s="54">
        <f>SUM(I15:I23)</f>
        <v>0</v>
      </c>
      <c r="J24" s="15"/>
      <c r="O24" s="11"/>
      <c r="P24" s="15"/>
    </row>
    <row r="25" spans="2:16" ht="15" thickTop="1" x14ac:dyDescent="0.2">
      <c r="B25" s="40" t="s">
        <v>59</v>
      </c>
      <c r="C25" s="41" t="s">
        <v>69</v>
      </c>
      <c r="D25" s="41" t="s">
        <v>39</v>
      </c>
      <c r="E25" s="63" t="s">
        <v>40</v>
      </c>
      <c r="F25" s="64"/>
      <c r="G25" s="21"/>
      <c r="H25" s="22"/>
      <c r="I25" s="11"/>
      <c r="O25" s="11"/>
    </row>
    <row r="26" spans="2:16" x14ac:dyDescent="0.2">
      <c r="B26" s="42" t="s">
        <v>63</v>
      </c>
      <c r="C26" s="27" t="s">
        <v>41</v>
      </c>
      <c r="D26" s="27" t="s">
        <v>42</v>
      </c>
      <c r="E26" s="65" t="s">
        <v>43</v>
      </c>
      <c r="F26" s="66"/>
      <c r="G26" s="28"/>
      <c r="H26" s="11"/>
      <c r="I26" s="11"/>
      <c r="J26" s="23"/>
    </row>
    <row r="28" spans="2:16" ht="15" x14ac:dyDescent="0.25">
      <c r="B28" s="29" t="s">
        <v>84</v>
      </c>
      <c r="C28" s="33" t="s">
        <v>75</v>
      </c>
      <c r="E28" s="37"/>
    </row>
    <row r="30" spans="2:16" x14ac:dyDescent="0.2">
      <c r="B30" t="s">
        <v>64</v>
      </c>
      <c r="C30" s="67"/>
      <c r="D30" s="67"/>
      <c r="E30" s="67"/>
      <c r="F30" s="67"/>
      <c r="G30" s="67"/>
      <c r="H30" s="67"/>
      <c r="I30" s="67"/>
    </row>
    <row r="31" spans="2:16" ht="45" customHeight="1" x14ac:dyDescent="0.2">
      <c r="C31" s="67"/>
      <c r="D31" s="67"/>
      <c r="E31" s="67"/>
      <c r="F31" s="67"/>
      <c r="G31" s="67"/>
      <c r="H31" s="67"/>
      <c r="I31" s="67"/>
    </row>
    <row r="33" spans="2:9" ht="6" customHeight="1" x14ac:dyDescent="0.2"/>
    <row r="34" spans="2:9" x14ac:dyDescent="0.2">
      <c r="B34" s="39" t="s">
        <v>85</v>
      </c>
    </row>
    <row r="35" spans="2:9" ht="5.25" customHeight="1" x14ac:dyDescent="0.2">
      <c r="B35" s="33"/>
      <c r="C35" s="33"/>
      <c r="D35" s="33"/>
      <c r="E35" s="33"/>
      <c r="F35" s="33"/>
      <c r="G35" s="33"/>
      <c r="H35" s="33"/>
      <c r="I35" s="33"/>
    </row>
    <row r="36" spans="2:9" ht="14.25" customHeight="1" x14ac:dyDescent="0.2">
      <c r="B36" s="33" t="s">
        <v>79</v>
      </c>
      <c r="C36" s="70" t="s">
        <v>90</v>
      </c>
      <c r="D36" s="70"/>
      <c r="E36" s="70"/>
      <c r="F36" s="70"/>
      <c r="G36" s="70"/>
      <c r="H36" s="70"/>
      <c r="I36" s="70"/>
    </row>
    <row r="37" spans="2:9" ht="22.5" customHeight="1" x14ac:dyDescent="0.2">
      <c r="B37" s="33"/>
      <c r="C37" s="70"/>
      <c r="D37" s="70"/>
      <c r="E37" s="70"/>
      <c r="F37" s="70"/>
      <c r="G37" s="70"/>
      <c r="H37" s="70"/>
      <c r="I37" s="70"/>
    </row>
    <row r="38" spans="2:9" ht="5.25" customHeight="1" x14ac:dyDescent="0.2">
      <c r="B38" s="33"/>
      <c r="C38" s="55"/>
      <c r="D38" s="55"/>
      <c r="E38" s="55"/>
      <c r="F38" s="55"/>
      <c r="G38" s="55"/>
      <c r="H38" s="55"/>
      <c r="I38" s="55"/>
    </row>
    <row r="39" spans="2:9" ht="14.25" customHeight="1" x14ac:dyDescent="0.2">
      <c r="B39" s="33" t="s">
        <v>91</v>
      </c>
      <c r="C39" s="56" t="s">
        <v>92</v>
      </c>
      <c r="D39" s="55"/>
      <c r="E39" s="55"/>
      <c r="F39" s="55"/>
      <c r="G39" s="55"/>
      <c r="H39" s="55"/>
      <c r="I39" s="55"/>
    </row>
    <row r="40" spans="2:9" s="33" customFormat="1" ht="14.25" customHeight="1" x14ac:dyDescent="0.2">
      <c r="C40" s="69" t="s">
        <v>93</v>
      </c>
      <c r="D40" s="69"/>
      <c r="E40" s="69"/>
      <c r="F40" s="69"/>
      <c r="G40" s="69"/>
      <c r="H40" s="69"/>
      <c r="I40" s="69"/>
    </row>
    <row r="41" spans="2:9" ht="6" customHeight="1" x14ac:dyDescent="0.2">
      <c r="B41" s="33"/>
      <c r="C41" s="46"/>
      <c r="D41" s="46"/>
      <c r="E41" s="46"/>
      <c r="F41" s="46"/>
      <c r="G41" s="46"/>
      <c r="H41" s="46"/>
      <c r="I41" s="46"/>
    </row>
    <row r="42" spans="2:9" x14ac:dyDescent="0.2">
      <c r="B42" s="33" t="s">
        <v>80</v>
      </c>
      <c r="C42" s="70"/>
      <c r="D42" s="70"/>
      <c r="E42" s="70"/>
      <c r="F42" s="70"/>
      <c r="G42" s="70"/>
      <c r="H42" s="70"/>
      <c r="I42" s="70"/>
    </row>
    <row r="43" spans="2:9" x14ac:dyDescent="0.2">
      <c r="B43" s="33"/>
      <c r="C43" s="70"/>
      <c r="D43" s="70"/>
      <c r="E43" s="70"/>
      <c r="F43" s="70"/>
      <c r="G43" s="70"/>
      <c r="H43" s="70"/>
      <c r="I43" s="70"/>
    </row>
    <row r="44" spans="2:9" x14ac:dyDescent="0.2">
      <c r="B44" s="33"/>
      <c r="C44" s="46"/>
      <c r="D44" s="46"/>
      <c r="E44" s="46"/>
      <c r="F44" s="46"/>
      <c r="G44" s="46"/>
      <c r="H44" s="46"/>
      <c r="I44" s="46"/>
    </row>
    <row r="45" spans="2:9" x14ac:dyDescent="0.2">
      <c r="B45" s="33"/>
      <c r="C45" s="46"/>
      <c r="D45" s="46"/>
      <c r="E45" s="46"/>
      <c r="F45" s="46"/>
      <c r="G45" s="46"/>
      <c r="H45" s="46"/>
      <c r="I45" s="46"/>
    </row>
    <row r="46" spans="2:9" x14ac:dyDescent="0.2">
      <c r="B46" s="33"/>
      <c r="C46" s="46"/>
      <c r="D46" s="46"/>
      <c r="E46" s="46"/>
      <c r="F46" s="46"/>
      <c r="G46" s="46"/>
      <c r="H46" s="46"/>
      <c r="I46" s="46"/>
    </row>
    <row r="47" spans="2:9" x14ac:dyDescent="0.2">
      <c r="B47" s="33"/>
      <c r="C47" s="46"/>
      <c r="D47" s="46"/>
      <c r="E47" s="46"/>
      <c r="F47" s="46"/>
      <c r="G47" s="46"/>
      <c r="H47" s="46"/>
      <c r="I47" s="46"/>
    </row>
    <row r="48" spans="2:9" x14ac:dyDescent="0.2">
      <c r="B48" s="33"/>
      <c r="C48" s="33"/>
      <c r="D48" s="33"/>
      <c r="E48" s="33"/>
      <c r="F48" s="33"/>
      <c r="G48" s="33"/>
      <c r="H48" s="33"/>
      <c r="I48" s="33"/>
    </row>
    <row r="53" spans="2:9" ht="18.75" customHeight="1" x14ac:dyDescent="0.2"/>
    <row r="54" spans="2:9" x14ac:dyDescent="0.2">
      <c r="B54" s="39" t="s">
        <v>68</v>
      </c>
    </row>
    <row r="55" spans="2:9" ht="4.5" customHeight="1" x14ac:dyDescent="0.2"/>
    <row r="56" spans="2:9" x14ac:dyDescent="0.2">
      <c r="B56" s="33" t="s">
        <v>87</v>
      </c>
      <c r="C56" s="68" t="s">
        <v>70</v>
      </c>
      <c r="D56" s="68"/>
      <c r="E56" s="68"/>
      <c r="F56" s="68"/>
      <c r="G56" s="68"/>
      <c r="H56" s="68"/>
      <c r="I56" s="68"/>
    </row>
    <row r="57" spans="2:9" ht="5.25" customHeight="1" x14ac:dyDescent="0.2">
      <c r="B57" s="33"/>
      <c r="C57" s="33"/>
      <c r="D57" s="33"/>
      <c r="E57" s="33"/>
      <c r="F57" s="33"/>
      <c r="G57" s="33"/>
      <c r="H57" s="33"/>
      <c r="I57" s="33"/>
    </row>
    <row r="58" spans="2:9" x14ac:dyDescent="0.2">
      <c r="B58" s="33" t="s">
        <v>86</v>
      </c>
      <c r="C58" s="70" t="s">
        <v>88</v>
      </c>
      <c r="D58" s="70"/>
      <c r="E58" s="70"/>
      <c r="F58" s="70"/>
      <c r="G58" s="70"/>
      <c r="H58" s="70"/>
      <c r="I58" s="70"/>
    </row>
    <row r="59" spans="2:9" ht="27.75" customHeight="1" x14ac:dyDescent="0.2">
      <c r="B59" s="33"/>
      <c r="C59" s="70"/>
      <c r="D59" s="70"/>
      <c r="E59" s="70"/>
      <c r="F59" s="70"/>
      <c r="G59" s="70"/>
      <c r="H59" s="70"/>
      <c r="I59" s="70"/>
    </row>
    <row r="60" spans="2:9" ht="5.25" customHeight="1" x14ac:dyDescent="0.2">
      <c r="B60" s="33"/>
      <c r="C60" s="33"/>
      <c r="D60" s="33"/>
      <c r="E60" s="33"/>
      <c r="F60" s="33"/>
      <c r="G60" s="33"/>
      <c r="H60" s="33"/>
      <c r="I60" s="33"/>
    </row>
    <row r="61" spans="2:9" x14ac:dyDescent="0.2">
      <c r="B61" s="33" t="s">
        <v>71</v>
      </c>
      <c r="C61" s="61" t="s">
        <v>83</v>
      </c>
      <c r="D61" s="62"/>
      <c r="E61" s="62"/>
      <c r="F61" s="62"/>
      <c r="G61" s="62"/>
      <c r="H61" s="62"/>
      <c r="I61" s="62"/>
    </row>
    <row r="62" spans="2:9" x14ac:dyDescent="0.2">
      <c r="B62" s="33"/>
      <c r="C62" s="62"/>
      <c r="D62" s="62"/>
      <c r="E62" s="62"/>
      <c r="F62" s="62"/>
      <c r="G62" s="62"/>
      <c r="H62" s="62"/>
      <c r="I62" s="62"/>
    </row>
    <row r="63" spans="2:9" ht="21" customHeight="1" x14ac:dyDescent="0.2">
      <c r="B63" s="33"/>
      <c r="C63" s="62"/>
      <c r="D63" s="62"/>
      <c r="E63" s="62"/>
      <c r="F63" s="62"/>
      <c r="G63" s="62"/>
      <c r="H63" s="62"/>
      <c r="I63" s="62"/>
    </row>
    <row r="64" spans="2:9" x14ac:dyDescent="0.2">
      <c r="B64" s="33"/>
      <c r="C64" s="62"/>
      <c r="D64" s="62"/>
      <c r="E64" s="62"/>
      <c r="F64" s="62"/>
      <c r="G64" s="62"/>
      <c r="H64" s="62"/>
      <c r="I64" s="62"/>
    </row>
    <row r="65" spans="2:9" x14ac:dyDescent="0.2">
      <c r="B65" s="33"/>
      <c r="C65" s="62"/>
      <c r="D65" s="62"/>
      <c r="E65" s="62"/>
      <c r="F65" s="62"/>
      <c r="G65" s="62"/>
      <c r="H65" s="62"/>
      <c r="I65" s="62"/>
    </row>
    <row r="66" spans="2:9" x14ac:dyDescent="0.2">
      <c r="B66" s="33"/>
      <c r="C66" s="62"/>
      <c r="D66" s="62"/>
      <c r="E66" s="62"/>
      <c r="F66" s="62"/>
      <c r="G66" s="62"/>
      <c r="H66" s="62"/>
      <c r="I66" s="62"/>
    </row>
    <row r="67" spans="2:9" x14ac:dyDescent="0.2">
      <c r="B67" s="33"/>
      <c r="C67" s="62"/>
      <c r="D67" s="62"/>
      <c r="E67" s="62"/>
      <c r="F67" s="62"/>
      <c r="G67" s="62"/>
      <c r="H67" s="62"/>
      <c r="I67" s="62"/>
    </row>
    <row r="68" spans="2:9" x14ac:dyDescent="0.2">
      <c r="B68" s="33"/>
      <c r="C68" s="62"/>
      <c r="D68" s="62"/>
      <c r="E68" s="62"/>
      <c r="F68" s="62"/>
      <c r="G68" s="62"/>
      <c r="H68" s="62"/>
      <c r="I68" s="62"/>
    </row>
    <row r="69" spans="2:9" x14ac:dyDescent="0.2">
      <c r="B69" s="33"/>
      <c r="C69" s="48" t="s">
        <v>81</v>
      </c>
      <c r="D69" s="47"/>
      <c r="E69" s="48" t="s">
        <v>82</v>
      </c>
      <c r="F69" s="47"/>
      <c r="G69" s="47"/>
      <c r="H69" s="47"/>
      <c r="I69" s="47"/>
    </row>
  </sheetData>
  <sheetProtection algorithmName="SHA-512" hashValue="8jWt+Rb1q456EFKMAcJXwzpwULUc2xz9MavvYnA9ypExxuZknCAuJ0JIXjIMO6tQP+IqwAIK1Z3kGUP3vqRQMQ==" saltValue="KB4B4PxNCLhSAZGmdojG4Q==" spinCount="100000" sheet="1" objects="1" scenarios="1"/>
  <mergeCells count="12">
    <mergeCell ref="E8:I8"/>
    <mergeCell ref="C61:I68"/>
    <mergeCell ref="E25:F25"/>
    <mergeCell ref="E26:F26"/>
    <mergeCell ref="C30:I31"/>
    <mergeCell ref="C56:I56"/>
    <mergeCell ref="C40:I40"/>
    <mergeCell ref="E9:I9"/>
    <mergeCell ref="E10:I10"/>
    <mergeCell ref="C36:I37"/>
    <mergeCell ref="C42:I43"/>
    <mergeCell ref="C58:I59"/>
  </mergeCells>
  <conditionalFormatting sqref="C21 C23">
    <cfRule type="expression" dxfId="48" priority="72" stopIfTrue="1">
      <formula>G21=1</formula>
    </cfRule>
  </conditionalFormatting>
  <conditionalFormatting sqref="C15">
    <cfRule type="expression" dxfId="47" priority="89" stopIfTrue="1">
      <formula>G15=1</formula>
    </cfRule>
  </conditionalFormatting>
  <conditionalFormatting sqref="D15 D21 D23">
    <cfRule type="expression" dxfId="46" priority="90" stopIfTrue="1">
      <formula>G15=2</formula>
    </cfRule>
  </conditionalFormatting>
  <conditionalFormatting sqref="E15 E21 E23">
    <cfRule type="expression" dxfId="45" priority="91" stopIfTrue="1">
      <formula>G15=3</formula>
    </cfRule>
  </conditionalFormatting>
  <conditionalFormatting sqref="F15 F23">
    <cfRule type="expression" dxfId="44" priority="92" stopIfTrue="1">
      <formula>G15=4</formula>
    </cfRule>
  </conditionalFormatting>
  <conditionalFormatting sqref="C18">
    <cfRule type="expression" dxfId="43" priority="85" stopIfTrue="1">
      <formula>G18=1</formula>
    </cfRule>
  </conditionalFormatting>
  <conditionalFormatting sqref="D18">
    <cfRule type="expression" dxfId="42" priority="86" stopIfTrue="1">
      <formula>G18=2</formula>
    </cfRule>
  </conditionalFormatting>
  <conditionalFormatting sqref="E18">
    <cfRule type="expression" dxfId="41" priority="87" stopIfTrue="1">
      <formula>G18=3</formula>
    </cfRule>
  </conditionalFormatting>
  <conditionalFormatting sqref="F18">
    <cfRule type="expression" dxfId="40" priority="88" stopIfTrue="1">
      <formula>G18=4</formula>
    </cfRule>
  </conditionalFormatting>
  <conditionalFormatting sqref="F21">
    <cfRule type="expression" dxfId="39" priority="84" stopIfTrue="1">
      <formula>G21=4</formula>
    </cfRule>
  </conditionalFormatting>
  <conditionalFormatting sqref="C19">
    <cfRule type="expression" dxfId="38" priority="60" stopIfTrue="1">
      <formula>G19=1</formula>
    </cfRule>
  </conditionalFormatting>
  <conditionalFormatting sqref="D19">
    <cfRule type="expression" dxfId="37" priority="61" stopIfTrue="1">
      <formula>G19=2</formula>
    </cfRule>
  </conditionalFormatting>
  <conditionalFormatting sqref="E19">
    <cfRule type="expression" dxfId="36" priority="62" stopIfTrue="1">
      <formula>G19=3</formula>
    </cfRule>
  </conditionalFormatting>
  <conditionalFormatting sqref="F19">
    <cfRule type="expression" dxfId="35" priority="63" stopIfTrue="1">
      <formula>G19=4</formula>
    </cfRule>
  </conditionalFormatting>
  <conditionalFormatting sqref="C20">
    <cfRule type="expression" dxfId="34" priority="56" stopIfTrue="1">
      <formula>G20=1</formula>
    </cfRule>
  </conditionalFormatting>
  <conditionalFormatting sqref="D20">
    <cfRule type="expression" dxfId="33" priority="57" stopIfTrue="1">
      <formula>G20=2</formula>
    </cfRule>
  </conditionalFormatting>
  <conditionalFormatting sqref="E20">
    <cfRule type="expression" dxfId="32" priority="58" stopIfTrue="1">
      <formula>G20=3</formula>
    </cfRule>
  </conditionalFormatting>
  <conditionalFormatting sqref="F20">
    <cfRule type="expression" dxfId="31" priority="59" stopIfTrue="1">
      <formula>G20=4</formula>
    </cfRule>
  </conditionalFormatting>
  <conditionalFormatting sqref="L6 L8">
    <cfRule type="expression" dxfId="30" priority="36" stopIfTrue="1">
      <formula>Q13=1</formula>
    </cfRule>
  </conditionalFormatting>
  <conditionalFormatting sqref="M6 M8">
    <cfRule type="expression" dxfId="29" priority="37" stopIfTrue="1">
      <formula>Q13=2</formula>
    </cfRule>
  </conditionalFormatting>
  <conditionalFormatting sqref="N6 N8">
    <cfRule type="expression" dxfId="28" priority="38" stopIfTrue="1">
      <formula>Q13=3</formula>
    </cfRule>
  </conditionalFormatting>
  <conditionalFormatting sqref="O6 O8">
    <cfRule type="expression" dxfId="27" priority="39" stopIfTrue="1">
      <formula>Q13=4</formula>
    </cfRule>
  </conditionalFormatting>
  <conditionalFormatting sqref="L7">
    <cfRule type="expression" dxfId="26" priority="32" stopIfTrue="1">
      <formula>Q14=1</formula>
    </cfRule>
  </conditionalFormatting>
  <conditionalFormatting sqref="M7">
    <cfRule type="expression" dxfId="25" priority="33" stopIfTrue="1">
      <formula>Q14=2</formula>
    </cfRule>
  </conditionalFormatting>
  <conditionalFormatting sqref="N7">
    <cfRule type="expression" dxfId="24" priority="34" stopIfTrue="1">
      <formula>Q14=3</formula>
    </cfRule>
  </conditionalFormatting>
  <conditionalFormatting sqref="O7">
    <cfRule type="expression" dxfId="23" priority="35" stopIfTrue="1">
      <formula>Q14=4</formula>
    </cfRule>
  </conditionalFormatting>
  <conditionalFormatting sqref="C22">
    <cfRule type="expression" dxfId="22" priority="13" stopIfTrue="1">
      <formula>G22=1</formula>
    </cfRule>
  </conditionalFormatting>
  <conditionalFormatting sqref="D22">
    <cfRule type="expression" dxfId="21" priority="15" stopIfTrue="1">
      <formula>G22=2</formula>
    </cfRule>
  </conditionalFormatting>
  <conditionalFormatting sqref="E22">
    <cfRule type="expression" dxfId="20" priority="16" stopIfTrue="1">
      <formula>G22=3</formula>
    </cfRule>
  </conditionalFormatting>
  <conditionalFormatting sqref="F22">
    <cfRule type="expression" dxfId="19" priority="14" stopIfTrue="1">
      <formula>G22=4</formula>
    </cfRule>
  </conditionalFormatting>
  <conditionalFormatting sqref="C16:C17">
    <cfRule type="expression" dxfId="18" priority="9" stopIfTrue="1">
      <formula>G16=1</formula>
    </cfRule>
  </conditionalFormatting>
  <conditionalFormatting sqref="D17">
    <cfRule type="expression" dxfId="17" priority="10" stopIfTrue="1">
      <formula>G17=2</formula>
    </cfRule>
  </conditionalFormatting>
  <conditionalFormatting sqref="E17">
    <cfRule type="expression" dxfId="16" priority="11" stopIfTrue="1">
      <formula>G17=3</formula>
    </cfRule>
  </conditionalFormatting>
  <conditionalFormatting sqref="F17">
    <cfRule type="expression" dxfId="15" priority="12" stopIfTrue="1">
      <formula>G17=4</formula>
    </cfRule>
  </conditionalFormatting>
  <conditionalFormatting sqref="D16">
    <cfRule type="expression" dxfId="14" priority="6" stopIfTrue="1">
      <formula>G16=2</formula>
    </cfRule>
  </conditionalFormatting>
  <conditionalFormatting sqref="E16">
    <cfRule type="expression" dxfId="13" priority="7" stopIfTrue="1">
      <formula>G16=3</formula>
    </cfRule>
  </conditionalFormatting>
  <conditionalFormatting sqref="F16">
    <cfRule type="expression" dxfId="12" priority="8" stopIfTrue="1">
      <formula>G16=4</formula>
    </cfRule>
  </conditionalFormatting>
  <dataValidations count="2">
    <dataValidation type="list" allowBlank="1" showInputMessage="1" showErrorMessage="1" sqref="E28">
      <formula1>$K$10:$K$11</formula1>
    </dataValidation>
    <dataValidation type="list" allowBlank="1" showInputMessage="1" showErrorMessage="1" sqref="C10">
      <formula1>$K$5:$K$8</formula1>
    </dataValidation>
  </dataValidations>
  <hyperlinks>
    <hyperlink ref="C69" r:id="rId1"/>
    <hyperlink ref="E69" r:id="rId2"/>
    <hyperlink ref="C40:I40" r:id="rId3" display="Bei Änderungen können diese im SAK-Rechner eingegeben werden. "/>
  </hyperlinks>
  <pageMargins left="0.70866141732283472" right="0.70866141732283472" top="0.19685039370078741" bottom="0.78740157480314965" header="0" footer="0.31496062992125984"/>
  <pageSetup paperSize="9" orientation="landscape"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6"/>
  <sheetViews>
    <sheetView workbookViewId="0">
      <selection activeCell="D31" sqref="D31"/>
    </sheetView>
  </sheetViews>
  <sheetFormatPr baseColWidth="10" defaultRowHeight="14.25" x14ac:dyDescent="0.2"/>
  <sheetData>
    <row r="4" spans="2:6" x14ac:dyDescent="0.2">
      <c r="B4" t="s">
        <v>1</v>
      </c>
      <c r="C4" s="13" t="s">
        <v>15</v>
      </c>
      <c r="D4" s="16" t="s">
        <v>16</v>
      </c>
      <c r="E4" s="13" t="s">
        <v>17</v>
      </c>
      <c r="F4" s="13" t="s">
        <v>18</v>
      </c>
    </row>
    <row r="5" spans="2:6" x14ac:dyDescent="0.2">
      <c r="B5" t="s">
        <v>4</v>
      </c>
      <c r="C5" s="13" t="s">
        <v>44</v>
      </c>
      <c r="D5" s="16" t="s">
        <v>45</v>
      </c>
      <c r="E5" s="13" t="s">
        <v>46</v>
      </c>
      <c r="F5" s="13" t="s">
        <v>47</v>
      </c>
    </row>
    <row r="6" spans="2:6" x14ac:dyDescent="0.2">
      <c r="B6" t="s">
        <v>6</v>
      </c>
      <c r="C6" s="13" t="s">
        <v>44</v>
      </c>
      <c r="D6" s="16" t="s">
        <v>48</v>
      </c>
      <c r="E6" s="13" t="s">
        <v>49</v>
      </c>
      <c r="F6" s="13" t="s">
        <v>50</v>
      </c>
    </row>
  </sheetData>
  <conditionalFormatting sqref="C4">
    <cfRule type="expression" dxfId="11" priority="9" stopIfTrue="1">
      <formula>H9=1</formula>
    </cfRule>
  </conditionalFormatting>
  <conditionalFormatting sqref="D4">
    <cfRule type="expression" dxfId="10" priority="10" stopIfTrue="1">
      <formula>H9=2</formula>
    </cfRule>
  </conditionalFormatting>
  <conditionalFormatting sqref="E4">
    <cfRule type="expression" dxfId="9" priority="11" stopIfTrue="1">
      <formula>H9=3</formula>
    </cfRule>
  </conditionalFormatting>
  <conditionalFormatting sqref="F4">
    <cfRule type="expression" dxfId="8" priority="12" stopIfTrue="1">
      <formula>H9=4</formula>
    </cfRule>
  </conditionalFormatting>
  <conditionalFormatting sqref="C5">
    <cfRule type="expression" dxfId="7" priority="5" stopIfTrue="1">
      <formula>H10=1</formula>
    </cfRule>
  </conditionalFormatting>
  <conditionalFormatting sqref="D5">
    <cfRule type="expression" dxfId="6" priority="6" stopIfTrue="1">
      <formula>H10=2</formula>
    </cfRule>
  </conditionalFormatting>
  <conditionalFormatting sqref="E5">
    <cfRule type="expression" dxfId="5" priority="7" stopIfTrue="1">
      <formula>H10=3</formula>
    </cfRule>
  </conditionalFormatting>
  <conditionalFormatting sqref="F5">
    <cfRule type="expression" dxfId="4" priority="8" stopIfTrue="1">
      <formula>H10=4</formula>
    </cfRule>
  </conditionalFormatting>
  <conditionalFormatting sqref="C6">
    <cfRule type="expression" dxfId="3" priority="1" stopIfTrue="1">
      <formula>H11=1</formula>
    </cfRule>
  </conditionalFormatting>
  <conditionalFormatting sqref="D6">
    <cfRule type="expression" dxfId="2" priority="2" stopIfTrue="1">
      <formula>H11=2</formula>
    </cfRule>
  </conditionalFormatting>
  <conditionalFormatting sqref="E6">
    <cfRule type="expression" dxfId="1" priority="3" stopIfTrue="1">
      <formula>H11=3</formula>
    </cfRule>
  </conditionalFormatting>
  <conditionalFormatting sqref="F6">
    <cfRule type="expression" dxfId="0" priority="4" stopIfTrue="1">
      <formula>H11=4</formula>
    </cfRule>
  </conditionalFormatting>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Rating</vt:lpstr>
      <vt:lpstr>Grundlagen</vt:lpstr>
      <vt:lpstr>Rating!Druckbereich</vt:lpstr>
      <vt:lpstr>sakwerte</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 Amrein</dc:creator>
  <cp:lastModifiedBy>Markus Müller Egli</cp:lastModifiedBy>
  <cp:lastPrinted>2018-04-06T07:59:26Z</cp:lastPrinted>
  <dcterms:created xsi:type="dcterms:W3CDTF">2018-03-13T08:26:47Z</dcterms:created>
  <dcterms:modified xsi:type="dcterms:W3CDTF">2018-07-18T10:23:12Z</dcterms:modified>
</cp:coreProperties>
</file>